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120" windowHeight="5370" tabRatio="872" firstSheet="1" activeTab="10"/>
  </bookViews>
  <sheets>
    <sheet name="пауэрлифтинг" sheetId="1" r:id="rId1"/>
    <sheet name="жим лежа безэкип" sheetId="2" r:id="rId2"/>
    <sheet name="жим лежа экип " sheetId="3" r:id="rId3"/>
    <sheet name="Русский жим" sheetId="4" r:id="rId4"/>
    <sheet name="становая " sheetId="5" r:id="rId5"/>
    <sheet name="Русская тяга,ПП, двоеборье" sheetId="6" r:id="rId6"/>
    <sheet name="пауэрлифтинг 2 день" sheetId="7" r:id="rId7"/>
    <sheet name="жим лежа безэкип 2 день" sheetId="8" r:id="rId8"/>
    <sheet name="жим лежа экип и софт 2 день" sheetId="9" r:id="rId9"/>
    <sheet name="Экстремальная тяга 2 день" sheetId="10" r:id="rId10"/>
    <sheet name="Пауэрспорт и подъем на бицепс 2" sheetId="11" r:id="rId11"/>
  </sheets>
  <definedNames/>
  <calcPr fullCalcOnLoad="1"/>
</workbook>
</file>

<file path=xl/sharedStrings.xml><?xml version="1.0" encoding="utf-8"?>
<sst xmlns="http://schemas.openxmlformats.org/spreadsheetml/2006/main" count="1161" uniqueCount="419">
  <si>
    <t>Вес</t>
  </si>
  <si>
    <t>Весовая категория</t>
  </si>
  <si>
    <t>Дата рождения</t>
  </si>
  <si>
    <t>ФИО</t>
  </si>
  <si>
    <t>Жим лежа</t>
  </si>
  <si>
    <t>Уфа</t>
  </si>
  <si>
    <t>Город</t>
  </si>
  <si>
    <t>Салават</t>
  </si>
  <si>
    <t>Белебей</t>
  </si>
  <si>
    <t>результат</t>
  </si>
  <si>
    <t>Команда</t>
  </si>
  <si>
    <t>Присед</t>
  </si>
  <si>
    <t>Становая тяга</t>
  </si>
  <si>
    <t>Итого</t>
  </si>
  <si>
    <t>125+</t>
  </si>
  <si>
    <t>Дюртюли</t>
  </si>
  <si>
    <t>Русичи</t>
  </si>
  <si>
    <t>Шварц</t>
  </si>
  <si>
    <t>Кумертау</t>
  </si>
  <si>
    <t>Оренбург</t>
  </si>
  <si>
    <t>Васильева Надежда Викторовна</t>
  </si>
  <si>
    <t>Стерлитамак</t>
  </si>
  <si>
    <t>Гусева Дарья</t>
  </si>
  <si>
    <t>Ишимбай</t>
  </si>
  <si>
    <t>Фёдорова Алёна</t>
  </si>
  <si>
    <t>Абдуллина Айгуль Рамилевна</t>
  </si>
  <si>
    <t>Адреналин</t>
  </si>
  <si>
    <t>Спринт</t>
  </si>
  <si>
    <t>Грубова Наталья</t>
  </si>
  <si>
    <t>Гайнуллина Алсу Руслановна</t>
  </si>
  <si>
    <t>Дюсш 2</t>
  </si>
  <si>
    <t>75+</t>
  </si>
  <si>
    <t xml:space="preserve">Осипова Ольга Анатольевна </t>
  </si>
  <si>
    <t>Мужчины</t>
  </si>
  <si>
    <t>Гумеров Эльдар</t>
  </si>
  <si>
    <t>Антонов Илья Денисович</t>
  </si>
  <si>
    <t>Лущев Иван Сергеевич</t>
  </si>
  <si>
    <t>Фатихов Валерий</t>
  </si>
  <si>
    <t>Низаметдинов Ильнур Ильдарович</t>
  </si>
  <si>
    <t> Кирьянов Артем Михайлович</t>
  </si>
  <si>
    <t> 24.04.1986</t>
  </si>
  <si>
    <t>Галимов Радик</t>
  </si>
  <si>
    <t>Аду Уаду Джеймс Нгессан</t>
  </si>
  <si>
    <t>Кистанов Сергей Николаевич</t>
  </si>
  <si>
    <t>Лисовой Валентин</t>
  </si>
  <si>
    <t>Еньшин Сергей</t>
  </si>
  <si>
    <t>Шакирьянов Вадим Ильдусович</t>
  </si>
  <si>
    <t>Сафин Дмитрий</t>
  </si>
  <si>
    <t>Алейников Никита Евгеньевич</t>
  </si>
  <si>
    <t>Кулешов Дмитрий</t>
  </si>
  <si>
    <t>Зуева Маргарита Эдуардовна</t>
  </si>
  <si>
    <t>Акбулак</t>
  </si>
  <si>
    <t>Атлант</t>
  </si>
  <si>
    <t>Иванова Наталья</t>
  </si>
  <si>
    <t>Прищепа Ирина</t>
  </si>
  <si>
    <t>Зуева Нина</t>
  </si>
  <si>
    <t>Великородная Влада</t>
  </si>
  <si>
    <t>Светлаков Александр</t>
  </si>
  <si>
    <t>Урюпин Дмитрий</t>
  </si>
  <si>
    <t>Габбасов Денис Филюсович</t>
  </si>
  <si>
    <t>Матьякубов Хондамир</t>
  </si>
  <si>
    <t>Валишин Радмир Рамилевич</t>
  </si>
  <si>
    <t>Ильинский Денис Сергеевич</t>
  </si>
  <si>
    <t>Николаев Михаил Владимирович</t>
  </si>
  <si>
    <t>СпортКлаб</t>
  </si>
  <si>
    <t>Алеев Дмитрий Владимирович.</t>
  </si>
  <si>
    <t>Лесун Сергей Александрович</t>
  </si>
  <si>
    <t>Акбулак фок</t>
  </si>
  <si>
    <t>Кирьянов Артем Михайлович</t>
  </si>
  <si>
    <t>24.04.1986г</t>
  </si>
  <si>
    <t>Хусаинов Владимир Анатольевич</t>
  </si>
  <si>
    <t>Рамазанов Айрат Салимович</t>
  </si>
  <si>
    <t>Кощеев Алесандр</t>
  </si>
  <si>
    <t>Евдокимов Игорь Анатольевич</t>
  </si>
  <si>
    <t>Рахимкулов Ришат Рамилевич</t>
  </si>
  <si>
    <t>Нафиков Илдар</t>
  </si>
  <si>
    <t>Прокопенко Антон</t>
  </si>
  <si>
    <t>Аваев Андрей Николаевич</t>
  </si>
  <si>
    <t>Скотарев Константин Владимирович</t>
  </si>
  <si>
    <t>Толстов Валерий Васильевич</t>
  </si>
  <si>
    <t>Портнов Артем Владимирович</t>
  </si>
  <si>
    <t>Прометей</t>
  </si>
  <si>
    <t>Орск</t>
  </si>
  <si>
    <t>Марков Валерий 2-3</t>
  </si>
  <si>
    <t>Прокофьев Юрий Леонидович</t>
  </si>
  <si>
    <t>Никитин Анатолий 2-3</t>
  </si>
  <si>
    <t>Орские Силовики</t>
  </si>
  <si>
    <t>Лохов Андрей (2-3)</t>
  </si>
  <si>
    <t>Барбашов Дмитрий Петрович</t>
  </si>
  <si>
    <t xml:space="preserve"> Шакирьянов Вадим Ильдусович 1 </t>
  </si>
  <si>
    <t>Закиров Рустам Фларитович (1петля)</t>
  </si>
  <si>
    <t>Пенова Анастасия Николаевна</t>
  </si>
  <si>
    <t>Strong man</t>
  </si>
  <si>
    <t>Барбашова Ольга Вячеславовна</t>
  </si>
  <si>
    <t>Кондратьева Ирина</t>
  </si>
  <si>
    <t>Музафарова Илюза</t>
  </si>
  <si>
    <t>Аптыкаева Дарья Васильевна</t>
  </si>
  <si>
    <t>Егупова Лидия Евгеньевна</t>
  </si>
  <si>
    <t>Лукичев Денис Игоревич</t>
  </si>
  <si>
    <t>Светлаков Александр Иванович</t>
  </si>
  <si>
    <t>Марков Валерий</t>
  </si>
  <si>
    <t>Усманов Нур</t>
  </si>
  <si>
    <t> 09.02.2000</t>
  </si>
  <si>
    <t> Кистанов Сергей Николаевич</t>
  </si>
  <si>
    <t>Албаров Константин</t>
  </si>
  <si>
    <t>Октябрьский</t>
  </si>
  <si>
    <t>Олимп</t>
  </si>
  <si>
    <t>Янушевич Агата Евгеньевна </t>
  </si>
  <si>
    <t>Лохов Андрей</t>
  </si>
  <si>
    <t>Бикмансуров Алмаз</t>
  </si>
  <si>
    <t>Жим стоя</t>
  </si>
  <si>
    <t>Подъем штанги на бицепс</t>
  </si>
  <si>
    <t>Амантаева Лилия Хайдаровна</t>
  </si>
  <si>
    <t>Метрофитнес</t>
  </si>
  <si>
    <t>Тимербаева Аделина</t>
  </si>
  <si>
    <t>МетроФитнес</t>
  </si>
  <si>
    <t>Шангареева Наталья Анваровна</t>
  </si>
  <si>
    <t>Метрофинесс</t>
  </si>
  <si>
    <t>15.04.1996 </t>
  </si>
  <si>
    <t>Папульзан Нурислам</t>
  </si>
  <si>
    <t>Аминов Руслан</t>
  </si>
  <si>
    <t>Курбанов Эрик</t>
  </si>
  <si>
    <t>Дубовцева Ирина</t>
  </si>
  <si>
    <t>Алимбеков Айдар</t>
  </si>
  <si>
    <t>Гаврилов Дмитрий Николаевич</t>
  </si>
  <si>
    <t>Синев Сергей</t>
  </si>
  <si>
    <t>Андрющенко Дмитрий</t>
  </si>
  <si>
    <t>Пополитов Валерий Сергеевич </t>
  </si>
  <si>
    <t>СпортКлуб</t>
  </si>
  <si>
    <t>Русский жим</t>
  </si>
  <si>
    <t>Кубок России по пауэрлифтингу и силовым видам спорта  (жим лежа безэкип.)</t>
  </si>
  <si>
    <t>Кубок России по пауэрлифтингу и силовым видам спорта  (Русский жим.)</t>
  </si>
  <si>
    <t>73.7</t>
  </si>
  <si>
    <t>98.9</t>
  </si>
  <si>
    <t>53.4</t>
  </si>
  <si>
    <t>51.5</t>
  </si>
  <si>
    <t>67.5</t>
  </si>
  <si>
    <t>64.3</t>
  </si>
  <si>
    <t>62.8</t>
  </si>
  <si>
    <t>61.7</t>
  </si>
  <si>
    <t>Прокофьев Юрий</t>
  </si>
  <si>
    <t>73.5</t>
  </si>
  <si>
    <t>58.6</t>
  </si>
  <si>
    <t>70.95</t>
  </si>
  <si>
    <t>84.5</t>
  </si>
  <si>
    <t>57.2</t>
  </si>
  <si>
    <t>65.1</t>
  </si>
  <si>
    <t xml:space="preserve">Абайдуллин Азат Радикович </t>
  </si>
  <si>
    <t>66.2</t>
  </si>
  <si>
    <t xml:space="preserve">Долгашев Степан </t>
  </si>
  <si>
    <t>60.9</t>
  </si>
  <si>
    <t>74.6</t>
  </si>
  <si>
    <t>97.5</t>
  </si>
  <si>
    <t>73.8</t>
  </si>
  <si>
    <t>Стерлитамак2</t>
  </si>
  <si>
    <t>80.3</t>
  </si>
  <si>
    <t>80.9</t>
  </si>
  <si>
    <t>82.5</t>
  </si>
  <si>
    <t>78.7</t>
  </si>
  <si>
    <t>Осланбаев Булат</t>
  </si>
  <si>
    <t>87.5</t>
  </si>
  <si>
    <t>89.1</t>
  </si>
  <si>
    <t>86.8</t>
  </si>
  <si>
    <t>Шарафутдинов Рамиль</t>
  </si>
  <si>
    <t>89.3</t>
  </si>
  <si>
    <t>88.2</t>
  </si>
  <si>
    <t>97.2</t>
  </si>
  <si>
    <t>Морозов Артемий</t>
  </si>
  <si>
    <t>97.8</t>
  </si>
  <si>
    <t>Шакирьянов Вадим</t>
  </si>
  <si>
    <t>Шурупов Николай Александрович</t>
  </si>
  <si>
    <t>132.6</t>
  </si>
  <si>
    <t>Алеев Дмитрий</t>
  </si>
  <si>
    <t>Долгашев Степан</t>
  </si>
  <si>
    <t>95.4</t>
  </si>
  <si>
    <t>124.6</t>
  </si>
  <si>
    <t>73.4</t>
  </si>
  <si>
    <t>88.7</t>
  </si>
  <si>
    <t>74.2</t>
  </si>
  <si>
    <t>96.5</t>
  </si>
  <si>
    <t>81.3</t>
  </si>
  <si>
    <t>96.6</t>
  </si>
  <si>
    <t>72.5</t>
  </si>
  <si>
    <t>55.8</t>
  </si>
  <si>
    <t>16.06.19898</t>
  </si>
  <si>
    <t>59.6</t>
  </si>
  <si>
    <t>65.6</t>
  </si>
  <si>
    <t>82.2</t>
  </si>
  <si>
    <t>97.7</t>
  </si>
  <si>
    <t>Мужчины II поток (75 и выше)</t>
  </si>
  <si>
    <t>Женжины+ Мужчины (60, 67.5) I поток</t>
  </si>
  <si>
    <t>Женщины+мужчины (60 ) I поток</t>
  </si>
  <si>
    <t>Мужчины (67,5-75) II поток</t>
  </si>
  <si>
    <t>Мужчины (82,5-90) III поток</t>
  </si>
  <si>
    <t>Мужчины (100 и выше) IIII поток</t>
  </si>
  <si>
    <t>Кубок России по пауэрлифтингу и силовым видам спорта  (жим лежа экип. И софт)</t>
  </si>
  <si>
    <t>софт</t>
  </si>
  <si>
    <t>Кубок России по пауэрлифтингу и силовым видам спорта  (становая тяга безэкип. И экип.)</t>
  </si>
  <si>
    <t>пауэрспорт</t>
  </si>
  <si>
    <t>русская тяга</t>
  </si>
  <si>
    <t>двоеборье</t>
  </si>
  <si>
    <t>подъем на бицепс</t>
  </si>
  <si>
    <t>Кубок России по пауэрлифтингу и силовым видам спорта  (русская тяга,ПП, подъем штанги на бицепс)</t>
  </si>
  <si>
    <t>Мусин Артем</t>
  </si>
  <si>
    <t>102.6</t>
  </si>
  <si>
    <t>экип</t>
  </si>
  <si>
    <t>54.3</t>
  </si>
  <si>
    <t>121.8</t>
  </si>
  <si>
    <t>81.7</t>
  </si>
  <si>
    <t>Тулемисов Аслан</t>
  </si>
  <si>
    <t>73.1</t>
  </si>
  <si>
    <t>Шеховцова Людмила</t>
  </si>
  <si>
    <t>55.9</t>
  </si>
  <si>
    <t>Саидгараев Марат</t>
  </si>
  <si>
    <t>120.4</t>
  </si>
  <si>
    <t>Низамов Ильдар</t>
  </si>
  <si>
    <t>Чегмагуш</t>
  </si>
  <si>
    <t>Семенченко Николай</t>
  </si>
  <si>
    <t>105.4</t>
  </si>
  <si>
    <t>70.3</t>
  </si>
  <si>
    <t>95.8</t>
  </si>
  <si>
    <t>Хамитов Тимур 1</t>
  </si>
  <si>
    <t>102.8</t>
  </si>
  <si>
    <t>Даянова Екатерина</t>
  </si>
  <si>
    <t>51.6</t>
  </si>
  <si>
    <t>73.9</t>
  </si>
  <si>
    <t>Кубок России по пауэрлифтингу и силовым видам спорта  (пауэрлифтинг.)</t>
  </si>
  <si>
    <t>98.7</t>
  </si>
  <si>
    <t>УФа</t>
  </si>
  <si>
    <t>119.4</t>
  </si>
  <si>
    <t>Экип</t>
  </si>
  <si>
    <t>88.9</t>
  </si>
  <si>
    <t>84.2</t>
  </si>
  <si>
    <t>85-</t>
  </si>
  <si>
    <t>87,5-</t>
  </si>
  <si>
    <t>90-</t>
  </si>
  <si>
    <t>100-</t>
  </si>
  <si>
    <t>200-</t>
  </si>
  <si>
    <t>150-</t>
  </si>
  <si>
    <t>160-</t>
  </si>
  <si>
    <t>180-</t>
  </si>
  <si>
    <t>-</t>
  </si>
  <si>
    <t>170-</t>
  </si>
  <si>
    <t>210-</t>
  </si>
  <si>
    <t>220-</t>
  </si>
  <si>
    <t>232,5-</t>
  </si>
  <si>
    <t>265-</t>
  </si>
  <si>
    <t>45-</t>
  </si>
  <si>
    <t>72,5-</t>
  </si>
  <si>
    <t>80-</t>
  </si>
  <si>
    <t>30-</t>
  </si>
  <si>
    <t>50-</t>
  </si>
  <si>
    <t>55-</t>
  </si>
  <si>
    <t>70-</t>
  </si>
  <si>
    <t>Рудов Леонид</t>
  </si>
  <si>
    <t>108.3</t>
  </si>
  <si>
    <t>Бикбулатов Эдуард</t>
  </si>
  <si>
    <t>74.7</t>
  </si>
  <si>
    <t>81.2</t>
  </si>
  <si>
    <t>112,5-</t>
  </si>
  <si>
    <t>117,5-</t>
  </si>
  <si>
    <t>127,5-</t>
  </si>
  <si>
    <t>135-</t>
  </si>
  <si>
    <t>142,5-</t>
  </si>
  <si>
    <t>152,5-</t>
  </si>
  <si>
    <t>120-</t>
  </si>
  <si>
    <t>137,5-</t>
  </si>
  <si>
    <t>140-</t>
  </si>
  <si>
    <t>177,5-</t>
  </si>
  <si>
    <t>Чекмагуш</t>
  </si>
  <si>
    <t xml:space="preserve">Сапожников Сергей </t>
  </si>
  <si>
    <t>75-</t>
  </si>
  <si>
    <t>125-</t>
  </si>
  <si>
    <t>217,5-</t>
  </si>
  <si>
    <t>240-</t>
  </si>
  <si>
    <t>175-</t>
  </si>
  <si>
    <t>197,5-</t>
  </si>
  <si>
    <t>242,5-</t>
  </si>
  <si>
    <t>252,5-</t>
  </si>
  <si>
    <t>255-</t>
  </si>
  <si>
    <t>262,5-</t>
  </si>
  <si>
    <t>Акчурина Алина</t>
  </si>
  <si>
    <t xml:space="preserve">Шарафутдинов Ильнур </t>
  </si>
  <si>
    <t>Бендюг Владимир 2-3</t>
  </si>
  <si>
    <t>Козлов Илья</t>
  </si>
  <si>
    <t>88.8</t>
  </si>
  <si>
    <t xml:space="preserve"> Шарафутдинов Ильнур</t>
  </si>
  <si>
    <t>72.4</t>
  </si>
  <si>
    <t>68.7</t>
  </si>
  <si>
    <t>49.4</t>
  </si>
  <si>
    <t>35-</t>
  </si>
  <si>
    <t>42,5-</t>
  </si>
  <si>
    <t>60-</t>
  </si>
  <si>
    <t>108.9</t>
  </si>
  <si>
    <t>87.4</t>
  </si>
  <si>
    <t>Андреева Ирина</t>
  </si>
  <si>
    <t>67.1</t>
  </si>
  <si>
    <t>66.1</t>
  </si>
  <si>
    <t>110-</t>
  </si>
  <si>
    <t>Абрамов Павел</t>
  </si>
  <si>
    <t>145-</t>
  </si>
  <si>
    <t>147,5-</t>
  </si>
  <si>
    <t>155-</t>
  </si>
  <si>
    <t>130-</t>
  </si>
  <si>
    <t>172,5-</t>
  </si>
  <si>
    <t>с</t>
  </si>
  <si>
    <t>Аматаева Лилия</t>
  </si>
  <si>
    <t>58.1</t>
  </si>
  <si>
    <t>102.5</t>
  </si>
  <si>
    <t>205-</t>
  </si>
  <si>
    <t>190-</t>
  </si>
  <si>
    <t>215-</t>
  </si>
  <si>
    <t>230-</t>
  </si>
  <si>
    <t>250-</t>
  </si>
  <si>
    <t>82,5-</t>
  </si>
  <si>
    <t>115-</t>
  </si>
  <si>
    <t>245-</t>
  </si>
  <si>
    <t>27,5-</t>
  </si>
  <si>
    <t>классика (двоеборье)</t>
  </si>
  <si>
    <t>сумо (двоеборье)</t>
  </si>
  <si>
    <t>перезач</t>
  </si>
  <si>
    <t>81.1</t>
  </si>
  <si>
    <t>Альметьевск</t>
  </si>
  <si>
    <t>Бекмансуров Алмаз</t>
  </si>
  <si>
    <t>тяга перезачет</t>
  </si>
  <si>
    <t>89.8</t>
  </si>
  <si>
    <t>Светлаков Иван</t>
  </si>
  <si>
    <t>тяга</t>
  </si>
  <si>
    <t>53.3</t>
  </si>
  <si>
    <t>ДЮСШ2</t>
  </si>
  <si>
    <t>Мирхайдаров Денис</t>
  </si>
  <si>
    <t>116.7</t>
  </si>
  <si>
    <t>Павлов Дмитрий Иванович</t>
  </si>
  <si>
    <t>302,5-</t>
  </si>
  <si>
    <t>105.5</t>
  </si>
  <si>
    <t>Чернышов Сергей</t>
  </si>
  <si>
    <t>снят</t>
  </si>
  <si>
    <t>290-</t>
  </si>
  <si>
    <t>132.8</t>
  </si>
  <si>
    <t>Зарипов Булат Ришатович</t>
  </si>
  <si>
    <t>98.95</t>
  </si>
  <si>
    <t>Салимов Альберт</t>
  </si>
  <si>
    <t>237,5-</t>
  </si>
  <si>
    <t>94.65</t>
  </si>
  <si>
    <t>Диалог</t>
  </si>
  <si>
    <t>Арсланов Р.Ф</t>
  </si>
  <si>
    <t>260-</t>
  </si>
  <si>
    <t>235-</t>
  </si>
  <si>
    <t>99.1</t>
  </si>
  <si>
    <t>Балабанов Дмитрий</t>
  </si>
  <si>
    <t>88.15</t>
  </si>
  <si>
    <t>Газпром</t>
  </si>
  <si>
    <t>Ямбург</t>
  </si>
  <si>
    <t>Иркабаев Варис (ветеран)</t>
  </si>
  <si>
    <t>софт,стандарт</t>
  </si>
  <si>
    <t>жим</t>
  </si>
  <si>
    <t>99.25</t>
  </si>
  <si>
    <t>Набережные Челны</t>
  </si>
  <si>
    <t>Гайнуллин Рубин Хаснулович</t>
  </si>
  <si>
    <t>софт,ультра</t>
  </si>
  <si>
    <t>59.4</t>
  </si>
  <si>
    <t>Щепина (Нойманн) Юлия</t>
  </si>
  <si>
    <t>Кубок России по пауэрлифтингу и силовым видам спорта  (пауэрлифтинг .) ПРО</t>
  </si>
  <si>
    <t>русский жим</t>
  </si>
  <si>
    <t>185-</t>
  </si>
  <si>
    <t>Имамов Алик Салаватович</t>
  </si>
  <si>
    <t>Павлов Дмитрий</t>
  </si>
  <si>
    <t>Сатвалов Рустем Фаргатович</t>
  </si>
  <si>
    <t>114.7</t>
  </si>
  <si>
    <t>Нефтекамск</t>
  </si>
  <si>
    <t>Сухарев Дмитрий</t>
  </si>
  <si>
    <t>158.3</t>
  </si>
  <si>
    <t xml:space="preserve">Григорьев Никита </t>
  </si>
  <si>
    <t>снялся</t>
  </si>
  <si>
    <t>Зарипов Булат</t>
  </si>
  <si>
    <t>137.1</t>
  </si>
  <si>
    <t>Бубнов Сергей (СОВ)</t>
  </si>
  <si>
    <t>108.1</t>
  </si>
  <si>
    <t>Головачев Дмитрий</t>
  </si>
  <si>
    <t>104.6</t>
  </si>
  <si>
    <t>Урюпин Эдуард</t>
  </si>
  <si>
    <t>Уманцев Павел</t>
  </si>
  <si>
    <t>II поток</t>
  </si>
  <si>
    <t>Помелов Константин</t>
  </si>
  <si>
    <t>Патрикеев Валерий (СОВ)</t>
  </si>
  <si>
    <t>62.05</t>
  </si>
  <si>
    <t>Андянов Вячеслав</t>
  </si>
  <si>
    <t>80.15</t>
  </si>
  <si>
    <t xml:space="preserve">Уфа </t>
  </si>
  <si>
    <t>Лукьянов Аскар</t>
  </si>
  <si>
    <t>86.5</t>
  </si>
  <si>
    <t>Баландин Арсений Геннадьевич</t>
  </si>
  <si>
    <t>88.1</t>
  </si>
  <si>
    <t>Черемухина Юлия</t>
  </si>
  <si>
    <t>92,5-</t>
  </si>
  <si>
    <t>I поток</t>
  </si>
  <si>
    <t>Кубок России по пауэрлифтингу и силовым видам спорта  (жим лежа безэкип.)ПРО</t>
  </si>
  <si>
    <t>Софт</t>
  </si>
  <si>
    <t>350-</t>
  </si>
  <si>
    <t>320-</t>
  </si>
  <si>
    <t>Челябинск</t>
  </si>
  <si>
    <t>Кутепов Олег 2-3</t>
  </si>
  <si>
    <t>Урюпин Эдуард 1</t>
  </si>
  <si>
    <t>330-</t>
  </si>
  <si>
    <t>Гасанов Алесей 2-3</t>
  </si>
  <si>
    <t>Долгашев Денис 2-3</t>
  </si>
  <si>
    <t>222,5-</t>
  </si>
  <si>
    <t>Кушнаренково</t>
  </si>
  <si>
    <t>Айдаров Артур 1</t>
  </si>
  <si>
    <t>Мифтахов Рустам 2-3</t>
  </si>
  <si>
    <t>Кубок России по пауэрлифтингу и силовым видам спорта  (жим лежа экип.и софт)ПРО</t>
  </si>
  <si>
    <t>Мощенко Владимир</t>
  </si>
  <si>
    <t>Корюков Алексей</t>
  </si>
  <si>
    <t>Тяга</t>
  </si>
  <si>
    <t>Кубок России по пауэрлифтингу и силовым видам спорта  (экстрим.тяга)ПРО</t>
  </si>
  <si>
    <t>97,5-</t>
  </si>
  <si>
    <t>96.3</t>
  </si>
  <si>
    <t>Нарышкин Алексей</t>
  </si>
  <si>
    <t>Кубок России по пауэрлифтингу и силовым видам спорта  (пауэрспорт)ПРО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</si>
</sst>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26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63"/>
      <name val="Calibri"/>
      <family val="2"/>
    </font>
    <font>
      <sz val="12"/>
      <color indexed="63"/>
      <name val="Arial"/>
      <family val="2"/>
    </font>
    <font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63"/>
      <name val="Arial"/>
      <family val="2"/>
    </font>
    <font>
      <sz val="10"/>
      <name val="Arial Cyr"/>
      <family val="2"/>
    </font>
    <font>
      <sz val="11"/>
      <color indexed="10"/>
      <name val="Calibri"/>
      <family val="2"/>
    </font>
    <font>
      <sz val="14"/>
      <color indexed="60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3F3F3F"/>
      <name val="Arial"/>
      <family val="2"/>
    </font>
    <font>
      <sz val="11"/>
      <color theme="2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rgb="FF3F3F3F"/>
      <name val="Arial"/>
      <family val="2"/>
    </font>
    <font>
      <sz val="14"/>
      <color rgb="FF000000"/>
      <name val="Arial"/>
      <family val="2"/>
    </font>
    <font>
      <sz val="14"/>
      <color rgb="FFC00000"/>
      <name val="Arial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medium"/>
      <right style="medium"/>
      <top style="medium"/>
      <bottom/>
    </border>
    <border>
      <left style="thin">
        <color rgb="FF3F3F3F"/>
      </left>
      <right/>
      <top style="thin">
        <color rgb="FF3F3F3F"/>
      </top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>
        <color rgb="FF3F3F3F"/>
      </right>
      <top/>
      <bottom style="thin">
        <color rgb="FF3F3F3F"/>
      </bottom>
    </border>
    <border>
      <left/>
      <right style="thin">
        <color rgb="FF3F3F3F"/>
      </right>
      <top style="thin">
        <color rgb="FF3F3F3F"/>
      </top>
      <bottom/>
    </border>
    <border>
      <left style="thin">
        <color rgb="FF3F3F3F"/>
      </left>
      <right/>
      <top/>
      <bottom style="thin">
        <color rgb="FF3F3F3F"/>
      </bottom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51" fillId="0" borderId="0" xfId="40" applyFont="1" applyFill="1" applyBorder="1" applyAlignment="1">
      <alignment horizontal="center" vertical="center"/>
    </xf>
    <xf numFmtId="0" fontId="51" fillId="0" borderId="0" xfId="40" applyFont="1" applyFill="1" applyBorder="1" applyAlignment="1">
      <alignment horizontal="center"/>
    </xf>
    <xf numFmtId="14" fontId="51" fillId="0" borderId="0" xfId="40" applyNumberFormat="1" applyFont="1" applyFill="1" applyBorder="1" applyAlignment="1">
      <alignment horizontal="center"/>
    </xf>
    <xf numFmtId="0" fontId="51" fillId="0" borderId="0" xfId="40" applyFont="1" applyFill="1" applyBorder="1" applyAlignment="1">
      <alignment horizontal="center" vertical="center" wrapText="1"/>
    </xf>
    <xf numFmtId="0" fontId="51" fillId="0" borderId="0" xfId="40" applyNumberFormat="1" applyFont="1" applyFill="1" applyBorder="1" applyAlignment="1">
      <alignment horizontal="center"/>
    </xf>
    <xf numFmtId="0" fontId="51" fillId="0" borderId="0" xfId="40" applyNumberFormat="1" applyFont="1" applyFill="1" applyBorder="1" applyAlignment="1">
      <alignment horizontal="center" wrapText="1"/>
    </xf>
    <xf numFmtId="0" fontId="51" fillId="0" borderId="0" xfId="4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0" fillId="0" borderId="0" xfId="0" applyFill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2" xfId="40" applyFont="1" applyFill="1" applyAlignment="1">
      <alignment horizontal="center"/>
    </xf>
    <xf numFmtId="14" fontId="12" fillId="0" borderId="2" xfId="40" applyNumberFormat="1" applyFont="1" applyFill="1" applyAlignment="1">
      <alignment horizontal="center"/>
    </xf>
    <xf numFmtId="0" fontId="12" fillId="0" borderId="2" xfId="40" applyFont="1" applyFill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0" borderId="2" xfId="4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" xfId="40" applyNumberFormat="1" applyFont="1" applyFill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Fill="1" applyAlignment="1">
      <alignment/>
    </xf>
    <xf numFmtId="0" fontId="12" fillId="0" borderId="21" xfId="0" applyNumberFormat="1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15" xfId="0" applyNumberFormat="1" applyFont="1" applyFill="1" applyBorder="1" applyAlignment="1" applyProtection="1">
      <alignment horizontal="center"/>
      <protection/>
    </xf>
    <xf numFmtId="0" fontId="12" fillId="34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center"/>
    </xf>
    <xf numFmtId="0" fontId="12" fillId="0" borderId="2" xfId="40" applyNumberFormat="1" applyFont="1" applyFill="1" applyAlignment="1">
      <alignment horizontal="center" vertical="center" wrapText="1"/>
    </xf>
    <xf numFmtId="0" fontId="12" fillId="0" borderId="2" xfId="40" applyFont="1" applyFill="1" applyAlignment="1">
      <alignment horizontal="center" vertical="center"/>
    </xf>
    <xf numFmtId="14" fontId="12" fillId="0" borderId="14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0" borderId="14" xfId="40" applyFont="1" applyFill="1" applyBorder="1" applyAlignment="1">
      <alignment horizontal="center"/>
    </xf>
    <xf numFmtId="0" fontId="12" fillId="0" borderId="14" xfId="40" applyNumberFormat="1" applyFont="1" applyFill="1" applyBorder="1" applyAlignment="1">
      <alignment horizontal="center" vertical="center" wrapText="1"/>
    </xf>
    <xf numFmtId="0" fontId="12" fillId="0" borderId="14" xfId="40" applyNumberFormat="1" applyFont="1" applyFill="1" applyBorder="1" applyAlignment="1">
      <alignment horizontal="center" wrapText="1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12" fillId="0" borderId="0" xfId="4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40" applyNumberFormat="1" applyFont="1" applyFill="1" applyBorder="1" applyAlignment="1">
      <alignment horizontal="center"/>
    </xf>
    <xf numFmtId="0" fontId="56" fillId="0" borderId="0" xfId="40" applyFont="1" applyFill="1" applyBorder="1" applyAlignment="1">
      <alignment horizontal="center"/>
    </xf>
    <xf numFmtId="14" fontId="56" fillId="0" borderId="0" xfId="4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40" applyNumberFormat="1" applyFont="1" applyFill="1" applyBorder="1" applyAlignment="1">
      <alignment horizontal="center" wrapText="1"/>
    </xf>
    <xf numFmtId="0" fontId="12" fillId="34" borderId="21" xfId="0" applyNumberFormat="1" applyFont="1" applyFill="1" applyBorder="1" applyAlignment="1" applyProtection="1">
      <alignment horizontal="center"/>
      <protection/>
    </xf>
    <xf numFmtId="0" fontId="12" fillId="34" borderId="22" xfId="0" applyFont="1" applyFill="1" applyBorder="1" applyAlignment="1">
      <alignment horizontal="center"/>
    </xf>
    <xf numFmtId="0" fontId="12" fillId="0" borderId="14" xfId="4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0" fontId="12" fillId="0" borderId="0" xfId="52" applyFont="1" applyFill="1" applyAlignment="1">
      <alignment horizontal="center"/>
      <protection/>
    </xf>
    <xf numFmtId="14" fontId="12" fillId="0" borderId="0" xfId="52" applyNumberFormat="1" applyFont="1" applyFill="1" applyAlignment="1">
      <alignment horizontal="center"/>
      <protection/>
    </xf>
    <xf numFmtId="0" fontId="12" fillId="0" borderId="25" xfId="40" applyFont="1" applyFill="1" applyBorder="1" applyAlignment="1">
      <alignment horizontal="center" vertical="center"/>
    </xf>
    <xf numFmtId="0" fontId="12" fillId="0" borderId="26" xfId="40" applyFont="1" applyFill="1" applyBorder="1" applyAlignment="1">
      <alignment horizontal="center" vertical="center" wrapText="1"/>
    </xf>
    <xf numFmtId="14" fontId="57" fillId="0" borderId="0" xfId="52" applyNumberFormat="1" applyFont="1" applyFill="1" applyAlignment="1">
      <alignment horizontal="center"/>
      <protection/>
    </xf>
    <xf numFmtId="0" fontId="12" fillId="0" borderId="25" xfId="40" applyFont="1" applyFill="1" applyBorder="1" applyAlignment="1">
      <alignment horizontal="center"/>
    </xf>
    <xf numFmtId="14" fontId="12" fillId="0" borderId="25" xfId="40" applyNumberFormat="1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12" fillId="34" borderId="2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12" fillId="34" borderId="20" xfId="0" applyNumberFormat="1" applyFont="1" applyFill="1" applyBorder="1" applyAlignment="1" applyProtection="1">
      <alignment horizontal="center"/>
      <protection/>
    </xf>
    <xf numFmtId="14" fontId="12" fillId="0" borderId="14" xfId="40" applyNumberFormat="1" applyFont="1" applyFill="1" applyBorder="1" applyAlignment="1">
      <alignment horizontal="center" vertical="center"/>
    </xf>
    <xf numFmtId="0" fontId="12" fillId="0" borderId="14" xfId="52" applyFont="1" applyFill="1" applyBorder="1" applyAlignment="1">
      <alignment horizontal="center"/>
      <protection/>
    </xf>
    <xf numFmtId="14" fontId="12" fillId="0" borderId="14" xfId="52" applyNumberFormat="1" applyFont="1" applyFill="1" applyBorder="1" applyAlignment="1">
      <alignment horizontal="center"/>
      <protection/>
    </xf>
    <xf numFmtId="0" fontId="12" fillId="0" borderId="14" xfId="40" applyFont="1" applyFill="1" applyBorder="1" applyAlignment="1">
      <alignment horizontal="center" vertical="center" wrapText="1"/>
    </xf>
    <xf numFmtId="14" fontId="12" fillId="0" borderId="14" xfId="40" applyNumberFormat="1" applyFont="1" applyFill="1" applyBorder="1" applyAlignment="1">
      <alignment horizontal="center"/>
    </xf>
    <xf numFmtId="0" fontId="12" fillId="0" borderId="14" xfId="40" applyNumberFormat="1" applyFont="1" applyFill="1" applyBorder="1" applyAlignment="1">
      <alignment horizontal="center"/>
    </xf>
    <xf numFmtId="14" fontId="12" fillId="0" borderId="14" xfId="40" applyNumberFormat="1" applyFont="1" applyFill="1" applyBorder="1" applyAlignment="1">
      <alignment horizontal="center" wrapText="1"/>
    </xf>
    <xf numFmtId="14" fontId="57" fillId="0" borderId="14" xfId="52" applyNumberFormat="1" applyFont="1" applyFill="1" applyBorder="1" applyAlignment="1">
      <alignment horizontal="center"/>
      <protection/>
    </xf>
    <xf numFmtId="14" fontId="12" fillId="0" borderId="14" xfId="4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/>
    </xf>
    <xf numFmtId="14" fontId="12" fillId="0" borderId="14" xfId="52" applyNumberFormat="1" applyFont="1" applyFill="1" applyBorder="1" applyAlignment="1">
      <alignment horizontal="center" vertical="center" wrapText="1"/>
      <protection/>
    </xf>
    <xf numFmtId="0" fontId="12" fillId="0" borderId="14" xfId="52" applyFont="1" applyFill="1" applyBorder="1" applyAlignment="1">
      <alignment horizontal="center" vertical="center" wrapText="1"/>
      <protection/>
    </xf>
    <xf numFmtId="0" fontId="57" fillId="0" borderId="14" xfId="52" applyFont="1" applyFill="1" applyBorder="1" applyAlignment="1">
      <alignment horizontal="center"/>
      <protection/>
    </xf>
    <xf numFmtId="14" fontId="57" fillId="0" borderId="0" xfId="52" applyNumberFormat="1" applyFont="1" applyAlignment="1">
      <alignment horizontal="center"/>
      <protection/>
    </xf>
    <xf numFmtId="0" fontId="12" fillId="0" borderId="26" xfId="40" applyNumberFormat="1" applyFont="1" applyFill="1" applyBorder="1" applyAlignment="1">
      <alignment horizontal="center" wrapText="1"/>
    </xf>
    <xf numFmtId="0" fontId="12" fillId="0" borderId="29" xfId="40" applyFont="1" applyFill="1" applyBorder="1" applyAlignment="1">
      <alignment horizontal="center" vertical="center" wrapText="1"/>
    </xf>
    <xf numFmtId="14" fontId="12" fillId="0" borderId="30" xfId="40" applyNumberFormat="1" applyFont="1" applyFill="1" applyBorder="1" applyAlignment="1">
      <alignment horizontal="center"/>
    </xf>
    <xf numFmtId="0" fontId="12" fillId="0" borderId="26" xfId="40" applyNumberFormat="1" applyFont="1" applyFill="1" applyBorder="1" applyAlignment="1">
      <alignment horizontal="center" vertical="center"/>
    </xf>
    <xf numFmtId="0" fontId="12" fillId="0" borderId="29" xfId="40" applyFont="1" applyFill="1" applyBorder="1" applyAlignment="1">
      <alignment horizontal="center" vertical="center"/>
    </xf>
    <xf numFmtId="0" fontId="57" fillId="0" borderId="0" xfId="52" applyFont="1" applyAlignment="1">
      <alignment horizontal="center"/>
      <protection/>
    </xf>
    <xf numFmtId="0" fontId="57" fillId="0" borderId="0" xfId="52" applyFont="1" applyFill="1" applyAlignment="1">
      <alignment horizontal="center"/>
      <protection/>
    </xf>
    <xf numFmtId="14" fontId="57" fillId="0" borderId="14" xfId="52" applyNumberFormat="1" applyFont="1" applyFill="1" applyBorder="1" applyAlignment="1">
      <alignment horizontal="center" vertical="center" wrapText="1"/>
      <protection/>
    </xf>
    <xf numFmtId="0" fontId="54" fillId="0" borderId="31" xfId="0" applyFont="1" applyBorder="1" applyAlignment="1">
      <alignment horizontal="center"/>
    </xf>
    <xf numFmtId="14" fontId="12" fillId="0" borderId="15" xfId="52" applyNumberFormat="1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 horizontal="center"/>
    </xf>
    <xf numFmtId="0" fontId="12" fillId="0" borderId="15" xfId="52" applyFont="1" applyFill="1" applyBorder="1" applyAlignment="1">
      <alignment horizontal="center"/>
      <protection/>
    </xf>
    <xf numFmtId="0" fontId="12" fillId="0" borderId="32" xfId="40" applyFont="1" applyFill="1" applyBorder="1" applyAlignment="1">
      <alignment horizontal="center" vertical="center" wrapText="1"/>
    </xf>
    <xf numFmtId="0" fontId="12" fillId="0" borderId="30" xfId="40" applyNumberFormat="1" applyFont="1" applyFill="1" applyBorder="1" applyAlignment="1">
      <alignment horizontal="center" wrapText="1"/>
    </xf>
    <xf numFmtId="0" fontId="54" fillId="0" borderId="22" xfId="0" applyFont="1" applyFill="1" applyBorder="1" applyAlignment="1">
      <alignment horizontal="center"/>
    </xf>
    <xf numFmtId="0" fontId="12" fillId="0" borderId="17" xfId="40" applyFont="1" applyFill="1" applyBorder="1" applyAlignment="1">
      <alignment horizontal="center"/>
    </xf>
    <xf numFmtId="14" fontId="57" fillId="0" borderId="17" xfId="52" applyNumberFormat="1" applyFont="1" applyFill="1" applyBorder="1" applyAlignment="1">
      <alignment horizontal="center"/>
      <protection/>
    </xf>
    <xf numFmtId="0" fontId="56" fillId="0" borderId="2" xfId="40" applyFont="1" applyFill="1" applyAlignment="1">
      <alignment horizontal="center" vertical="center"/>
    </xf>
    <xf numFmtId="0" fontId="12" fillId="0" borderId="14" xfId="52" applyFont="1" applyFill="1" applyBorder="1" applyAlignment="1">
      <alignment horizontal="center" vertical="center"/>
      <protection/>
    </xf>
    <xf numFmtId="0" fontId="54" fillId="0" borderId="33" xfId="0" applyFont="1" applyBorder="1" applyAlignment="1">
      <alignment horizontal="center"/>
    </xf>
    <xf numFmtId="0" fontId="12" fillId="0" borderId="15" xfId="40" applyNumberFormat="1" applyFont="1" applyFill="1" applyBorder="1" applyAlignment="1">
      <alignment horizontal="center" vertical="center"/>
    </xf>
    <xf numFmtId="14" fontId="12" fillId="0" borderId="15" xfId="40" applyNumberFormat="1" applyFont="1" applyFill="1" applyBorder="1" applyAlignment="1">
      <alignment horizontal="center" vertical="center"/>
    </xf>
    <xf numFmtId="0" fontId="12" fillId="0" borderId="15" xfId="40" applyFont="1" applyFill="1" applyBorder="1" applyAlignment="1">
      <alignment horizontal="center" vertical="center"/>
    </xf>
    <xf numFmtId="0" fontId="56" fillId="0" borderId="2" xfId="40" applyFont="1" applyFill="1" applyAlignment="1">
      <alignment horizontal="center" vertical="center" wrapText="1"/>
    </xf>
    <xf numFmtId="0" fontId="12" fillId="0" borderId="14" xfId="52" applyFont="1" applyBorder="1" applyAlignment="1">
      <alignment horizontal="center" vertical="center"/>
      <protection/>
    </xf>
    <xf numFmtId="0" fontId="54" fillId="34" borderId="14" xfId="52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 applyProtection="1">
      <alignment horizontal="center"/>
      <protection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15" xfId="0" applyNumberFormat="1" applyFont="1" applyFill="1" applyBorder="1" applyAlignment="1" applyProtection="1">
      <alignment horizontal="center"/>
      <protection/>
    </xf>
    <xf numFmtId="0" fontId="12" fillId="34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21" xfId="0" applyNumberFormat="1" applyFont="1" applyFill="1" applyBorder="1" applyAlignment="1" applyProtection="1">
      <alignment horizontal="center"/>
      <protection/>
    </xf>
    <xf numFmtId="0" fontId="12" fillId="34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54" fillId="0" borderId="34" xfId="0" applyFont="1" applyBorder="1" applyAlignment="1">
      <alignment horizontal="center"/>
    </xf>
    <xf numFmtId="0" fontId="0" fillId="0" borderId="10" xfId="0" applyBorder="1" applyAlignment="1">
      <alignment/>
    </xf>
    <xf numFmtId="0" fontId="54" fillId="0" borderId="3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12" fillId="0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34" borderId="21" xfId="0" applyNumberFormat="1" applyFont="1" applyFill="1" applyBorder="1" applyAlignment="1" applyProtection="1">
      <alignment horizontal="center"/>
      <protection/>
    </xf>
    <xf numFmtId="0" fontId="12" fillId="34" borderId="22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Fill="1" applyBorder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4" fillId="0" borderId="36" xfId="0" applyFont="1" applyBorder="1" applyAlignment="1">
      <alignment horizontal="center"/>
    </xf>
    <xf numFmtId="0" fontId="12" fillId="0" borderId="2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5" xfId="0" applyFont="1" applyBorder="1" applyAlignment="1">
      <alignment/>
    </xf>
    <xf numFmtId="14" fontId="54" fillId="0" borderId="14" xfId="0" applyNumberFormat="1" applyFont="1" applyBorder="1" applyAlignment="1">
      <alignment horizontal="center"/>
    </xf>
    <xf numFmtId="14" fontId="54" fillId="0" borderId="14" xfId="0" applyNumberFormat="1" applyFont="1" applyFill="1" applyBorder="1" applyAlignment="1">
      <alignment horizontal="center"/>
    </xf>
    <xf numFmtId="0" fontId="12" fillId="0" borderId="30" xfId="40" applyFont="1" applyFill="1" applyBorder="1" applyAlignment="1">
      <alignment horizontal="center" vertical="center"/>
    </xf>
    <xf numFmtId="0" fontId="12" fillId="0" borderId="17" xfId="52" applyFont="1" applyFill="1" applyBorder="1" applyAlignment="1">
      <alignment horizontal="center" vertical="center" wrapText="1"/>
      <protection/>
    </xf>
    <xf numFmtId="0" fontId="12" fillId="0" borderId="2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12" fillId="34" borderId="28" xfId="0" applyNumberFormat="1" applyFont="1" applyFill="1" applyBorder="1" applyAlignment="1" applyProtection="1">
      <alignment horizontal="center"/>
      <protection/>
    </xf>
    <xf numFmtId="14" fontId="57" fillId="0" borderId="14" xfId="52" applyNumberFormat="1" applyFont="1" applyBorder="1" applyAlignment="1">
      <alignment horizontal="center"/>
      <protection/>
    </xf>
    <xf numFmtId="0" fontId="57" fillId="0" borderId="14" xfId="52" applyFont="1" applyBorder="1" applyAlignment="1">
      <alignment horizontal="center"/>
      <protection/>
    </xf>
    <xf numFmtId="14" fontId="12" fillId="0" borderId="17" xfId="52" applyNumberFormat="1" applyFont="1" applyFill="1" applyBorder="1" applyAlignment="1">
      <alignment horizontal="center"/>
      <protection/>
    </xf>
    <xf numFmtId="0" fontId="12" fillId="0" borderId="17" xfId="40" applyFont="1" applyFill="1" applyBorder="1" applyAlignment="1">
      <alignment horizontal="center" vertical="center" wrapText="1"/>
    </xf>
    <xf numFmtId="0" fontId="12" fillId="0" borderId="17" xfId="4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/>
    </xf>
    <xf numFmtId="0" fontId="54" fillId="0" borderId="17" xfId="0" applyFont="1" applyFill="1" applyBorder="1" applyAlignment="1">
      <alignment/>
    </xf>
    <xf numFmtId="0" fontId="12" fillId="0" borderId="38" xfId="40" applyFont="1" applyFill="1" applyBorder="1" applyAlignment="1">
      <alignment horizontal="center" vertical="center"/>
    </xf>
    <xf numFmtId="0" fontId="12" fillId="0" borderId="0" xfId="40" applyNumberFormat="1" applyFont="1" applyFill="1" applyBorder="1" applyAlignment="1">
      <alignment horizontal="center" vertical="center" wrapText="1"/>
    </xf>
    <xf numFmtId="14" fontId="12" fillId="0" borderId="0" xfId="52" applyNumberFormat="1" applyFont="1" applyFill="1" applyBorder="1" applyAlignment="1">
      <alignment horizontal="center"/>
      <protection/>
    </xf>
    <xf numFmtId="14" fontId="12" fillId="0" borderId="17" xfId="52" applyNumberFormat="1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 vertical="center"/>
    </xf>
    <xf numFmtId="14" fontId="58" fillId="0" borderId="14" xfId="0" applyNumberFormat="1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8" fillId="35" borderId="15" xfId="0" applyFont="1" applyFill="1" applyBorder="1" applyAlignment="1">
      <alignment horizontal="center"/>
    </xf>
    <xf numFmtId="0" fontId="58" fillId="34" borderId="21" xfId="0" applyNumberFormat="1" applyFont="1" applyFill="1" applyBorder="1" applyAlignment="1" applyProtection="1">
      <alignment horizontal="center"/>
      <protection/>
    </xf>
    <xf numFmtId="0" fontId="12" fillId="0" borderId="14" xfId="0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2" xfId="40" applyFont="1" applyFill="1" applyAlignment="1">
      <alignment horizontal="center"/>
    </xf>
    <xf numFmtId="14" fontId="55" fillId="0" borderId="2" xfId="40" applyNumberFormat="1" applyFont="1" applyFill="1" applyAlignment="1">
      <alignment horizontal="center"/>
    </xf>
    <xf numFmtId="0" fontId="55" fillId="0" borderId="2" xfId="40" applyFont="1" applyFill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/>
    </xf>
    <xf numFmtId="0" fontId="55" fillId="34" borderId="21" xfId="0" applyNumberFormat="1" applyFont="1" applyFill="1" applyBorder="1" applyAlignment="1" applyProtection="1">
      <alignment horizontal="center"/>
      <protection/>
    </xf>
    <xf numFmtId="0" fontId="55" fillId="0" borderId="14" xfId="40" applyNumberFormat="1" applyFont="1" applyFill="1" applyBorder="1" applyAlignment="1">
      <alignment horizontal="center" vertical="center" wrapText="1"/>
    </xf>
    <xf numFmtId="14" fontId="55" fillId="0" borderId="14" xfId="52" applyNumberFormat="1" applyFont="1" applyFill="1" applyBorder="1" applyAlignment="1">
      <alignment horizontal="center"/>
      <protection/>
    </xf>
    <xf numFmtId="0" fontId="55" fillId="0" borderId="14" xfId="40" applyFont="1" applyFill="1" applyBorder="1" applyAlignment="1">
      <alignment horizontal="center"/>
    </xf>
    <xf numFmtId="0" fontId="55" fillId="34" borderId="15" xfId="0" applyNumberFormat="1" applyFont="1" applyFill="1" applyBorder="1" applyAlignment="1" applyProtection="1">
      <alignment horizontal="center"/>
      <protection/>
    </xf>
    <xf numFmtId="0" fontId="54" fillId="34" borderId="14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5" fillId="0" borderId="14" xfId="52" applyFont="1" applyFill="1" applyBorder="1" applyAlignment="1">
      <alignment horizontal="center"/>
      <protection/>
    </xf>
    <xf numFmtId="0" fontId="55" fillId="0" borderId="14" xfId="4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/>
    </xf>
    <xf numFmtId="0" fontId="54" fillId="0" borderId="14" xfId="52" applyFont="1" applyFill="1" applyBorder="1" applyAlignment="1">
      <alignment horizontal="center"/>
      <protection/>
    </xf>
    <xf numFmtId="0" fontId="54" fillId="0" borderId="2" xfId="40" applyNumberFormat="1" applyFont="1" applyFill="1" applyAlignment="1">
      <alignment horizontal="center" vertical="center" wrapText="1"/>
    </xf>
    <xf numFmtId="0" fontId="54" fillId="0" borderId="2" xfId="40" applyNumberFormat="1" applyFont="1" applyFill="1" applyAlignment="1">
      <alignment horizontal="center" wrapText="1"/>
    </xf>
    <xf numFmtId="0" fontId="54" fillId="0" borderId="14" xfId="40" applyFont="1" applyFill="1" applyBorder="1" applyAlignment="1">
      <alignment horizontal="center"/>
    </xf>
    <xf numFmtId="0" fontId="54" fillId="0" borderId="26" xfId="40" applyNumberFormat="1" applyFont="1" applyFill="1" applyBorder="1" applyAlignment="1">
      <alignment horizontal="center" vertical="center"/>
    </xf>
    <xf numFmtId="0" fontId="55" fillId="0" borderId="14" xfId="52" applyFont="1" applyFill="1" applyBorder="1" applyAlignment="1">
      <alignment horizontal="center" vertical="center"/>
      <protection/>
    </xf>
    <xf numFmtId="0" fontId="55" fillId="0" borderId="17" xfId="52" applyNumberFormat="1" applyFont="1" applyFill="1" applyBorder="1" applyAlignment="1">
      <alignment horizontal="center"/>
      <protection/>
    </xf>
    <xf numFmtId="0" fontId="55" fillId="0" borderId="14" xfId="40" applyNumberFormat="1" applyFont="1" applyFill="1" applyBorder="1" applyAlignment="1">
      <alignment horizontal="center" vertical="center"/>
    </xf>
    <xf numFmtId="0" fontId="55" fillId="0" borderId="17" xfId="4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/>
    </xf>
    <xf numFmtId="0" fontId="55" fillId="34" borderId="22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40" applyFont="1" applyFill="1" applyBorder="1" applyAlignment="1">
      <alignment horizontal="center" vertical="center" wrapText="1"/>
    </xf>
    <xf numFmtId="0" fontId="12" fillId="0" borderId="0" xfId="40" applyFont="1" applyFill="1" applyBorder="1" applyAlignment="1">
      <alignment horizontal="center" vertical="center"/>
    </xf>
    <xf numFmtId="0" fontId="12" fillId="34" borderId="0" xfId="0" applyNumberFormat="1" applyFont="1" applyFill="1" applyBorder="1" applyAlignment="1" applyProtection="1">
      <alignment horizontal="center"/>
      <protection/>
    </xf>
    <xf numFmtId="0" fontId="12" fillId="0" borderId="0" xfId="40" applyFont="1" applyFill="1" applyBorder="1" applyAlignment="1">
      <alignment horizontal="center" wrapText="1"/>
    </xf>
    <xf numFmtId="0" fontId="12" fillId="0" borderId="0" xfId="52" applyFont="1" applyFill="1" applyBorder="1" applyAlignment="1">
      <alignment horizontal="center"/>
      <protection/>
    </xf>
    <xf numFmtId="14" fontId="12" fillId="0" borderId="0" xfId="40" applyNumberFormat="1" applyFont="1" applyFill="1" applyBorder="1" applyAlignment="1">
      <alignment horizontal="center" vertical="center" wrapText="1"/>
    </xf>
    <xf numFmtId="14" fontId="12" fillId="0" borderId="0" xfId="40" applyNumberFormat="1" applyFont="1" applyFill="1" applyBorder="1" applyAlignment="1">
      <alignment horizontal="center" vertical="center"/>
    </xf>
    <xf numFmtId="14" fontId="12" fillId="0" borderId="0" xfId="40" applyNumberFormat="1" applyFont="1" applyFill="1" applyBorder="1" applyAlignment="1">
      <alignment horizontal="center"/>
    </xf>
    <xf numFmtId="0" fontId="12" fillId="0" borderId="0" xfId="40" applyNumberFormat="1" applyFont="1" applyFill="1" applyBorder="1" applyAlignment="1">
      <alignment horizontal="center" vertical="center"/>
    </xf>
    <xf numFmtId="14" fontId="57" fillId="0" borderId="0" xfId="52" applyNumberFormat="1" applyFont="1" applyFill="1" applyBorder="1" applyAlignment="1">
      <alignment horizontal="center"/>
      <protection/>
    </xf>
    <xf numFmtId="0" fontId="12" fillId="0" borderId="39" xfId="4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12" fillId="0" borderId="40" xfId="40" applyFont="1" applyFill="1" applyBorder="1" applyAlignment="1">
      <alignment horizontal="center" vertical="center" wrapText="1"/>
    </xf>
    <xf numFmtId="0" fontId="12" fillId="0" borderId="38" xfId="4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2" fillId="0" borderId="15" xfId="40" applyFont="1" applyFill="1" applyBorder="1" applyAlignment="1">
      <alignment horizontal="center" vertical="center" wrapText="1"/>
    </xf>
    <xf numFmtId="0" fontId="12" fillId="0" borderId="17" xfId="52" applyFont="1" applyFill="1" applyBorder="1" applyAlignment="1">
      <alignment horizontal="center"/>
      <protection/>
    </xf>
    <xf numFmtId="0" fontId="55" fillId="34" borderId="17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4" borderId="17" xfId="0" applyNumberFormat="1" applyFont="1" applyFill="1" applyBorder="1" applyAlignment="1" applyProtection="1">
      <alignment horizontal="center"/>
      <protection/>
    </xf>
    <xf numFmtId="0" fontId="58" fillId="35" borderId="17" xfId="0" applyFont="1" applyFill="1" applyBorder="1" applyAlignment="1">
      <alignment horizontal="center"/>
    </xf>
    <xf numFmtId="0" fontId="58" fillId="34" borderId="17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14" fontId="12" fillId="0" borderId="2" xfId="40" applyNumberFormat="1" applyFont="1" applyFill="1" applyAlignment="1">
      <alignment horizontal="center" vertical="center"/>
    </xf>
    <xf numFmtId="0" fontId="12" fillId="0" borderId="29" xfId="40" applyFont="1" applyFill="1" applyBorder="1" applyAlignment="1">
      <alignment horizontal="center"/>
    </xf>
    <xf numFmtId="0" fontId="12" fillId="0" borderId="26" xfId="40" applyFont="1" applyFill="1" applyBorder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55" fillId="0" borderId="0" xfId="0" applyFont="1" applyAlignment="1">
      <alignment/>
    </xf>
    <xf numFmtId="0" fontId="55" fillId="0" borderId="14" xfId="40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14" fontId="12" fillId="0" borderId="17" xfId="40" applyNumberFormat="1" applyFont="1" applyFill="1" applyBorder="1" applyAlignment="1">
      <alignment horizontal="center"/>
    </xf>
    <xf numFmtId="14" fontId="12" fillId="0" borderId="32" xfId="40" applyNumberFormat="1" applyFont="1" applyFill="1" applyBorder="1" applyAlignment="1">
      <alignment horizontal="center" wrapText="1"/>
    </xf>
    <xf numFmtId="0" fontId="12" fillId="0" borderId="26" xfId="40" applyNumberFormat="1" applyFont="1" applyFill="1" applyBorder="1" applyAlignment="1">
      <alignment horizontal="center"/>
    </xf>
    <xf numFmtId="0" fontId="12" fillId="0" borderId="38" xfId="40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0" fontId="12" fillId="0" borderId="40" xfId="4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12" fillId="0" borderId="39" xfId="40" applyFont="1" applyFill="1" applyBorder="1" applyAlignment="1">
      <alignment horizontal="center" vertical="center"/>
    </xf>
    <xf numFmtId="14" fontId="12" fillId="0" borderId="17" xfId="4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5" fillId="34" borderId="21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4" xfId="40" applyFont="1" applyFill="1" applyBorder="1" applyAlignment="1">
      <alignment horizontal="center" vertical="center"/>
    </xf>
    <xf numFmtId="0" fontId="12" fillId="0" borderId="14" xfId="40" applyFont="1" applyFill="1" applyBorder="1" applyAlignment="1">
      <alignment horizontal="center" wrapText="1"/>
    </xf>
    <xf numFmtId="0" fontId="55" fillId="34" borderId="14" xfId="0" applyNumberFormat="1" applyFont="1" applyFill="1" applyBorder="1" applyAlignment="1" applyProtection="1">
      <alignment horizontal="center"/>
      <protection/>
    </xf>
    <xf numFmtId="0" fontId="55" fillId="35" borderId="14" xfId="0" applyFont="1" applyFill="1" applyBorder="1" applyAlignment="1">
      <alignment horizontal="center"/>
    </xf>
    <xf numFmtId="14" fontId="55" fillId="0" borderId="14" xfId="0" applyNumberFormat="1" applyFont="1" applyBorder="1" applyAlignment="1">
      <alignment horizontal="center"/>
    </xf>
    <xf numFmtId="16" fontId="12" fillId="0" borderId="14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55" fillId="0" borderId="18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2" fillId="0" borderId="25" xfId="4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12" fillId="34" borderId="0" xfId="40" applyFont="1" applyFill="1" applyBorder="1" applyAlignment="1">
      <alignment horizontal="center" vertical="center" wrapText="1"/>
    </xf>
    <xf numFmtId="0" fontId="12" fillId="34" borderId="0" xfId="40" applyFont="1" applyFill="1" applyBorder="1" applyAlignment="1">
      <alignment horizontal="center" vertical="center"/>
    </xf>
    <xf numFmtId="14" fontId="12" fillId="34" borderId="0" xfId="52" applyNumberFormat="1" applyFont="1" applyFill="1" applyBorder="1" applyAlignment="1">
      <alignment horizontal="center"/>
      <protection/>
    </xf>
    <xf numFmtId="0" fontId="54" fillId="34" borderId="0" xfId="0" applyFont="1" applyFill="1" applyBorder="1" applyAlignment="1">
      <alignment/>
    </xf>
    <xf numFmtId="14" fontId="12" fillId="34" borderId="0" xfId="40" applyNumberFormat="1" applyFont="1" applyFill="1" applyBorder="1" applyAlignment="1">
      <alignment horizontal="center" vertical="center" wrapText="1"/>
    </xf>
    <xf numFmtId="0" fontId="12" fillId="34" borderId="0" xfId="40" applyFont="1" applyFill="1" applyBorder="1" applyAlignment="1">
      <alignment horizontal="center"/>
    </xf>
    <xf numFmtId="0" fontId="12" fillId="34" borderId="0" xfId="52" applyFont="1" applyFill="1" applyBorder="1" applyAlignment="1">
      <alignment horizontal="center"/>
      <protection/>
    </xf>
    <xf numFmtId="14" fontId="57" fillId="34" borderId="0" xfId="52" applyNumberFormat="1" applyFont="1" applyFill="1" applyBorder="1" applyAlignment="1">
      <alignment horizontal="center"/>
      <protection/>
    </xf>
    <xf numFmtId="0" fontId="12" fillId="34" borderId="0" xfId="40" applyNumberFormat="1" applyFont="1" applyFill="1" applyBorder="1" applyAlignment="1">
      <alignment horizontal="center" vertical="center"/>
    </xf>
    <xf numFmtId="14" fontId="12" fillId="34" borderId="0" xfId="40" applyNumberFormat="1" applyFont="1" applyFill="1" applyBorder="1" applyAlignment="1">
      <alignment horizontal="center"/>
    </xf>
    <xf numFmtId="0" fontId="12" fillId="34" borderId="0" xfId="40" applyNumberFormat="1" applyFont="1" applyFill="1" applyBorder="1" applyAlignment="1">
      <alignment horizontal="center" vertical="center" wrapText="1"/>
    </xf>
    <xf numFmtId="14" fontId="12" fillId="34" borderId="0" xfId="4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40" applyNumberFormat="1" applyFont="1" applyFill="1" applyBorder="1" applyAlignment="1">
      <alignment horizontal="center" wrapText="1"/>
    </xf>
    <xf numFmtId="0" fontId="12" fillId="34" borderId="0" xfId="40" applyFont="1" applyFill="1" applyBorder="1" applyAlignment="1">
      <alignment horizontal="center" wrapText="1"/>
    </xf>
    <xf numFmtId="0" fontId="12" fillId="0" borderId="0" xfId="52" applyFont="1" applyFill="1" applyBorder="1" applyAlignment="1">
      <alignment horizontal="center" vertical="center" wrapText="1"/>
      <protection/>
    </xf>
    <xf numFmtId="0" fontId="12" fillId="0" borderId="14" xfId="40" applyNumberFormat="1" applyFont="1" applyFill="1" applyBorder="1" applyAlignment="1">
      <alignment horizontal="center" vertical="center"/>
    </xf>
    <xf numFmtId="14" fontId="12" fillId="0" borderId="2" xfId="40" applyNumberFormat="1" applyFont="1" applyFill="1" applyAlignment="1">
      <alignment horizontal="center" vertical="center" wrapText="1"/>
    </xf>
    <xf numFmtId="0" fontId="54" fillId="0" borderId="41" xfId="0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54" fillId="0" borderId="14" xfId="45" applyFont="1" applyBorder="1" applyAlignment="1">
      <alignment horizontal="center"/>
    </xf>
    <xf numFmtId="14" fontId="54" fillId="0" borderId="14" xfId="45" applyNumberFormat="1" applyFont="1" applyBorder="1" applyAlignment="1">
      <alignment horizontal="center"/>
    </xf>
    <xf numFmtId="0" fontId="54" fillId="0" borderId="15" xfId="45" applyFont="1" applyBorder="1" applyAlignment="1">
      <alignment horizontal="center"/>
    </xf>
    <xf numFmtId="14" fontId="54" fillId="0" borderId="15" xfId="45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4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7" fillId="0" borderId="0" xfId="52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4" fontId="12" fillId="0" borderId="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 wrapText="1"/>
      <protection/>
    </xf>
    <xf numFmtId="0" fontId="55" fillId="34" borderId="19" xfId="0" applyFont="1" applyFill="1" applyBorder="1" applyAlignment="1">
      <alignment horizontal="center"/>
    </xf>
    <xf numFmtId="14" fontId="57" fillId="0" borderId="17" xfId="52" applyNumberFormat="1" applyFont="1" applyFill="1" applyBorder="1" applyAlignment="1">
      <alignment horizontal="center" vertical="center" wrapText="1"/>
      <protection/>
    </xf>
    <xf numFmtId="0" fontId="57" fillId="0" borderId="17" xfId="52" applyFont="1" applyFill="1" applyBorder="1" applyAlignment="1">
      <alignment horizontal="center"/>
      <protection/>
    </xf>
    <xf numFmtId="0" fontId="12" fillId="0" borderId="18" xfId="52" applyFont="1" applyFill="1" applyBorder="1" applyAlignment="1">
      <alignment horizontal="center"/>
      <protection/>
    </xf>
    <xf numFmtId="0" fontId="12" fillId="0" borderId="16" xfId="40" applyFont="1" applyFill="1" applyBorder="1" applyAlignment="1">
      <alignment horizontal="center" vertical="center"/>
    </xf>
    <xf numFmtId="0" fontId="12" fillId="0" borderId="25" xfId="4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zoomScale="60" zoomScaleNormal="60" zoomScalePageLayoutView="0" workbookViewId="0" topLeftCell="E1">
      <selection activeCell="E5" sqref="E5"/>
    </sheetView>
  </sheetViews>
  <sheetFormatPr defaultColWidth="9.140625" defaultRowHeight="15"/>
  <cols>
    <col min="1" max="1" width="44.8515625" style="0" customWidth="1"/>
    <col min="2" max="2" width="26.140625" style="0" customWidth="1"/>
    <col min="3" max="3" width="22.00390625" style="0" customWidth="1"/>
    <col min="4" max="4" width="26.7109375" style="0" customWidth="1"/>
    <col min="5" max="5" width="24.7109375" style="0" customWidth="1"/>
    <col min="6" max="6" width="8.7109375" style="0" customWidth="1"/>
    <col min="9" max="9" width="10.57421875" style="0" customWidth="1"/>
    <col min="10" max="10" width="14.57421875" style="0" customWidth="1"/>
    <col min="11" max="11" width="9.00390625" style="0" customWidth="1"/>
    <col min="12" max="12" width="8.8515625" style="0" customWidth="1"/>
    <col min="13" max="13" width="9.140625" style="0" customWidth="1"/>
    <col min="14" max="14" width="12.421875" style="0" customWidth="1"/>
    <col min="16" max="16" width="13.140625" style="0" customWidth="1"/>
    <col min="17" max="17" width="10.8515625" style="0" customWidth="1"/>
    <col min="18" max="18" width="13.28125" style="0" customWidth="1"/>
    <col min="20" max="20" width="11.421875" style="0" customWidth="1"/>
    <col min="21" max="21" width="12.421875" style="186" customWidth="1"/>
    <col min="22" max="22" width="11.00390625" style="0" customWidth="1"/>
  </cols>
  <sheetData>
    <row r="1" spans="1:22" ht="18">
      <c r="A1" s="21" t="s">
        <v>226</v>
      </c>
      <c r="B1" s="23"/>
      <c r="C1" s="76"/>
      <c r="D1" s="76"/>
      <c r="E1" s="76"/>
      <c r="F1" s="76"/>
      <c r="G1" s="76"/>
      <c r="H1" s="76"/>
      <c r="I1" s="76"/>
      <c r="J1" s="76"/>
      <c r="K1" s="77"/>
      <c r="L1" s="77"/>
      <c r="M1" s="78"/>
      <c r="N1" s="76"/>
      <c r="O1" s="76"/>
      <c r="P1" s="58"/>
      <c r="Q1" s="58"/>
      <c r="R1" s="58"/>
      <c r="S1" s="58"/>
      <c r="T1" s="58"/>
      <c r="V1" s="31"/>
    </row>
    <row r="2" spans="1:22" ht="18.75" thickBot="1">
      <c r="A2" s="186" t="s">
        <v>190</v>
      </c>
      <c r="V2" s="31"/>
    </row>
    <row r="3" spans="1:22" ht="18.75" thickBot="1">
      <c r="A3" s="26"/>
      <c r="B3" s="26"/>
      <c r="C3" s="26"/>
      <c r="D3" s="26"/>
      <c r="E3" s="26"/>
      <c r="F3" s="29"/>
      <c r="G3" s="27"/>
      <c r="H3" s="28" t="s">
        <v>11</v>
      </c>
      <c r="I3" s="29"/>
      <c r="J3" s="27"/>
      <c r="K3" s="27"/>
      <c r="L3" s="28" t="s">
        <v>4</v>
      </c>
      <c r="M3" s="29"/>
      <c r="N3" s="27"/>
      <c r="O3" s="26"/>
      <c r="P3" s="26" t="s">
        <v>12</v>
      </c>
      <c r="Q3" s="27"/>
      <c r="R3" s="27"/>
      <c r="S3" s="29"/>
      <c r="T3" s="31"/>
      <c r="V3" s="31"/>
    </row>
    <row r="4" spans="1:22" ht="18.75" thickBot="1">
      <c r="A4" s="26" t="s">
        <v>3</v>
      </c>
      <c r="B4" s="26" t="s">
        <v>2</v>
      </c>
      <c r="C4" s="26" t="s">
        <v>6</v>
      </c>
      <c r="D4" s="27" t="s">
        <v>10</v>
      </c>
      <c r="E4" s="26" t="s">
        <v>1</v>
      </c>
      <c r="F4" s="29" t="s">
        <v>0</v>
      </c>
      <c r="G4" s="26">
        <v>1</v>
      </c>
      <c r="H4" s="26">
        <v>2</v>
      </c>
      <c r="I4" s="27">
        <v>3</v>
      </c>
      <c r="J4" s="26" t="s">
        <v>9</v>
      </c>
      <c r="K4" s="26">
        <v>1</v>
      </c>
      <c r="L4" s="26">
        <v>2</v>
      </c>
      <c r="M4" s="27">
        <v>3</v>
      </c>
      <c r="N4" s="26" t="s">
        <v>9</v>
      </c>
      <c r="O4" s="26">
        <v>1</v>
      </c>
      <c r="P4" s="26">
        <v>2</v>
      </c>
      <c r="Q4" s="27">
        <v>3</v>
      </c>
      <c r="R4" s="26" t="s">
        <v>9</v>
      </c>
      <c r="S4" s="27" t="s">
        <v>13</v>
      </c>
      <c r="T4" s="30" t="s">
        <v>17</v>
      </c>
      <c r="V4" s="25"/>
    </row>
    <row r="5" spans="1:22" ht="18">
      <c r="A5" s="33" t="s">
        <v>20</v>
      </c>
      <c r="B5" s="34">
        <v>26657</v>
      </c>
      <c r="C5" s="36" t="s">
        <v>21</v>
      </c>
      <c r="D5" s="91" t="s">
        <v>154</v>
      </c>
      <c r="E5" s="36">
        <v>56</v>
      </c>
      <c r="F5" s="37" t="s">
        <v>134</v>
      </c>
      <c r="G5" s="232" t="s">
        <v>233</v>
      </c>
      <c r="H5" s="232" t="s">
        <v>234</v>
      </c>
      <c r="I5" s="59">
        <v>90</v>
      </c>
      <c r="J5" s="60">
        <f>MAX(G5:I5)</f>
        <v>90</v>
      </c>
      <c r="K5" s="61">
        <v>52</v>
      </c>
      <c r="L5" s="32">
        <v>55</v>
      </c>
      <c r="M5" s="170">
        <v>57.5</v>
      </c>
      <c r="N5" s="60">
        <f>MAX(K5:M5)</f>
        <v>57.5</v>
      </c>
      <c r="O5" s="61">
        <v>112</v>
      </c>
      <c r="P5" s="32">
        <v>117.5</v>
      </c>
      <c r="Q5" s="63">
        <v>120</v>
      </c>
      <c r="R5" s="60">
        <f>MAX(O5:Q5)</f>
        <v>120</v>
      </c>
      <c r="S5" s="86">
        <f>J5+N5+R5</f>
        <v>267.5</v>
      </c>
      <c r="T5" s="40"/>
      <c r="V5" s="25"/>
    </row>
    <row r="6" spans="1:22" ht="18">
      <c r="A6" s="33" t="s">
        <v>22</v>
      </c>
      <c r="B6" s="34">
        <v>35903</v>
      </c>
      <c r="C6" s="35" t="s">
        <v>7</v>
      </c>
      <c r="D6" s="55"/>
      <c r="E6" s="47">
        <v>56</v>
      </c>
      <c r="F6" s="43" t="s">
        <v>206</v>
      </c>
      <c r="G6" s="40">
        <v>80</v>
      </c>
      <c r="H6" s="189" t="s">
        <v>235</v>
      </c>
      <c r="I6" s="195">
        <v>90</v>
      </c>
      <c r="J6" s="60">
        <f aca="true" t="shared" si="0" ref="J6:J13">MAX(G6:I6)</f>
        <v>90</v>
      </c>
      <c r="K6" s="43">
        <v>50</v>
      </c>
      <c r="L6" s="40">
        <v>52.5</v>
      </c>
      <c r="M6" s="191" t="s">
        <v>252</v>
      </c>
      <c r="N6" s="60">
        <f aca="true" t="shared" si="1" ref="N6:N15">MAX(K6:M6)</f>
        <v>52.5</v>
      </c>
      <c r="O6" s="43">
        <v>100</v>
      </c>
      <c r="P6" s="40">
        <v>105</v>
      </c>
      <c r="Q6" s="65">
        <v>110</v>
      </c>
      <c r="R6" s="60">
        <f aca="true" t="shared" si="2" ref="R6:R14">MAX(O6:Q6)</f>
        <v>110</v>
      </c>
      <c r="S6" s="86">
        <f aca="true" t="shared" si="3" ref="S6:S14">J6+N6+R6</f>
        <v>252.5</v>
      </c>
      <c r="T6" s="40"/>
      <c r="V6" s="25"/>
    </row>
    <row r="7" spans="1:22" ht="18">
      <c r="A7" s="44" t="s">
        <v>24</v>
      </c>
      <c r="B7" s="34">
        <v>34804</v>
      </c>
      <c r="C7" s="35" t="s">
        <v>5</v>
      </c>
      <c r="D7" s="55" t="s">
        <v>26</v>
      </c>
      <c r="E7" s="47">
        <v>56</v>
      </c>
      <c r="F7" s="43">
        <v>56</v>
      </c>
      <c r="G7" s="40">
        <v>90</v>
      </c>
      <c r="H7" s="40">
        <v>95</v>
      </c>
      <c r="I7" s="66">
        <v>100</v>
      </c>
      <c r="J7" s="60">
        <f t="shared" si="0"/>
        <v>100</v>
      </c>
      <c r="K7" s="43">
        <v>70</v>
      </c>
      <c r="L7" s="189" t="s">
        <v>248</v>
      </c>
      <c r="M7" s="195">
        <v>72.5</v>
      </c>
      <c r="N7" s="60">
        <f t="shared" si="1"/>
        <v>72.5</v>
      </c>
      <c r="O7" s="43">
        <v>90</v>
      </c>
      <c r="P7" s="40">
        <v>95</v>
      </c>
      <c r="Q7" s="255">
        <v>100</v>
      </c>
      <c r="R7" s="60">
        <f t="shared" si="2"/>
        <v>100</v>
      </c>
      <c r="S7" s="86">
        <f t="shared" si="3"/>
        <v>272.5</v>
      </c>
      <c r="T7" s="40"/>
      <c r="V7" s="25"/>
    </row>
    <row r="8" spans="1:22" ht="18">
      <c r="A8" s="244" t="s">
        <v>25</v>
      </c>
      <c r="B8" s="245">
        <v>35921</v>
      </c>
      <c r="C8" s="246" t="s">
        <v>5</v>
      </c>
      <c r="D8" s="243" t="s">
        <v>26</v>
      </c>
      <c r="E8" s="247">
        <v>52</v>
      </c>
      <c r="F8" s="199" t="s">
        <v>135</v>
      </c>
      <c r="G8" s="189">
        <v>95</v>
      </c>
      <c r="H8" s="189" t="s">
        <v>236</v>
      </c>
      <c r="I8" s="191">
        <v>100</v>
      </c>
      <c r="J8" s="248">
        <f t="shared" si="0"/>
        <v>100</v>
      </c>
      <c r="K8" s="199" t="s">
        <v>247</v>
      </c>
      <c r="L8" s="189" t="s">
        <v>247</v>
      </c>
      <c r="M8" s="191" t="s">
        <v>247</v>
      </c>
      <c r="N8" s="248">
        <f t="shared" si="1"/>
        <v>0</v>
      </c>
      <c r="O8" s="199" t="s">
        <v>233</v>
      </c>
      <c r="P8" s="185">
        <v>92.5</v>
      </c>
      <c r="Q8" s="163">
        <v>92.5</v>
      </c>
      <c r="R8" s="248">
        <f t="shared" si="2"/>
        <v>92.5</v>
      </c>
      <c r="S8" s="249">
        <f t="shared" si="3"/>
        <v>192.5</v>
      </c>
      <c r="T8" s="40"/>
      <c r="V8" s="25"/>
    </row>
    <row r="9" spans="1:22" ht="18">
      <c r="A9" s="68" t="s">
        <v>28</v>
      </c>
      <c r="B9" s="34">
        <v>29653</v>
      </c>
      <c r="C9" s="35" t="s">
        <v>21</v>
      </c>
      <c r="D9" s="55" t="s">
        <v>27</v>
      </c>
      <c r="E9" s="47" t="s">
        <v>136</v>
      </c>
      <c r="F9" s="43" t="s">
        <v>137</v>
      </c>
      <c r="G9" s="40">
        <v>65</v>
      </c>
      <c r="H9" s="40">
        <v>70</v>
      </c>
      <c r="I9" s="66">
        <v>75</v>
      </c>
      <c r="J9" s="60">
        <f t="shared" si="0"/>
        <v>75</v>
      </c>
      <c r="K9" s="43">
        <v>40</v>
      </c>
      <c r="L9" s="40">
        <v>45</v>
      </c>
      <c r="M9" s="191" t="s">
        <v>251</v>
      </c>
      <c r="N9" s="60">
        <f t="shared" si="1"/>
        <v>45</v>
      </c>
      <c r="O9" s="43">
        <v>80</v>
      </c>
      <c r="P9" s="40">
        <v>87.5</v>
      </c>
      <c r="Q9" s="65">
        <v>92.5</v>
      </c>
      <c r="R9" s="60">
        <f t="shared" si="2"/>
        <v>92.5</v>
      </c>
      <c r="S9" s="86">
        <f t="shared" si="3"/>
        <v>212.5</v>
      </c>
      <c r="T9" s="40"/>
      <c r="V9" s="25"/>
    </row>
    <row r="10" spans="1:22" ht="18">
      <c r="A10" s="33" t="s">
        <v>29</v>
      </c>
      <c r="B10" s="34">
        <v>37922</v>
      </c>
      <c r="C10" s="35" t="s">
        <v>21</v>
      </c>
      <c r="D10" s="55" t="s">
        <v>30</v>
      </c>
      <c r="E10" s="47" t="s">
        <v>31</v>
      </c>
      <c r="F10" s="43" t="s">
        <v>232</v>
      </c>
      <c r="G10" s="40">
        <v>50</v>
      </c>
      <c r="H10" s="40">
        <v>55</v>
      </c>
      <c r="I10" s="195">
        <v>60</v>
      </c>
      <c r="J10" s="60">
        <f t="shared" si="0"/>
        <v>60</v>
      </c>
      <c r="K10" s="43">
        <v>20</v>
      </c>
      <c r="L10" s="40">
        <v>25</v>
      </c>
      <c r="M10" s="191" t="s">
        <v>250</v>
      </c>
      <c r="N10" s="60">
        <f t="shared" si="1"/>
        <v>25</v>
      </c>
      <c r="O10" s="43">
        <v>65</v>
      </c>
      <c r="P10" s="40">
        <v>75</v>
      </c>
      <c r="Q10" s="255">
        <v>82.5</v>
      </c>
      <c r="R10" s="60">
        <f t="shared" si="2"/>
        <v>82.5</v>
      </c>
      <c r="S10" s="86">
        <f t="shared" si="3"/>
        <v>167.5</v>
      </c>
      <c r="T10" s="40"/>
      <c r="V10" s="25"/>
    </row>
    <row r="11" spans="1:22" ht="18">
      <c r="A11" s="46" t="s">
        <v>32</v>
      </c>
      <c r="B11" s="34">
        <v>26822</v>
      </c>
      <c r="C11" s="35" t="s">
        <v>21</v>
      </c>
      <c r="D11" s="55" t="s">
        <v>154</v>
      </c>
      <c r="E11" s="47" t="s">
        <v>31</v>
      </c>
      <c r="F11" s="43">
        <v>111</v>
      </c>
      <c r="G11" s="40">
        <v>130</v>
      </c>
      <c r="H11" s="40">
        <v>132.5</v>
      </c>
      <c r="I11" s="195">
        <v>135</v>
      </c>
      <c r="J11" s="60">
        <f t="shared" si="0"/>
        <v>135</v>
      </c>
      <c r="K11" s="43">
        <v>77.5</v>
      </c>
      <c r="L11" s="189" t="s">
        <v>249</v>
      </c>
      <c r="M11" s="195">
        <v>80</v>
      </c>
      <c r="N11" s="60">
        <f t="shared" si="1"/>
        <v>80</v>
      </c>
      <c r="O11" s="43">
        <v>145</v>
      </c>
      <c r="P11" s="40">
        <v>150</v>
      </c>
      <c r="Q11" s="255">
        <v>165</v>
      </c>
      <c r="R11" s="60">
        <f t="shared" si="2"/>
        <v>165</v>
      </c>
      <c r="S11" s="86">
        <f t="shared" si="3"/>
        <v>380</v>
      </c>
      <c r="T11" s="40"/>
      <c r="V11" s="25"/>
    </row>
    <row r="12" spans="1:22" ht="18">
      <c r="A12" s="33" t="s">
        <v>211</v>
      </c>
      <c r="B12" s="34">
        <v>26383</v>
      </c>
      <c r="C12" s="35" t="s">
        <v>5</v>
      </c>
      <c r="D12" s="55"/>
      <c r="E12" s="47">
        <v>56</v>
      </c>
      <c r="F12" s="43" t="s">
        <v>212</v>
      </c>
      <c r="G12" s="40">
        <v>60</v>
      </c>
      <c r="H12" s="40">
        <v>70</v>
      </c>
      <c r="I12" s="66">
        <v>75</v>
      </c>
      <c r="J12" s="60">
        <f t="shared" si="0"/>
        <v>75</v>
      </c>
      <c r="K12" s="43">
        <v>45</v>
      </c>
      <c r="L12" s="40">
        <v>50</v>
      </c>
      <c r="M12" s="66">
        <v>52.5</v>
      </c>
      <c r="N12" s="60">
        <f t="shared" si="1"/>
        <v>52.5</v>
      </c>
      <c r="O12" s="43">
        <v>100</v>
      </c>
      <c r="P12" s="185">
        <v>110</v>
      </c>
      <c r="Q12" s="255">
        <v>120</v>
      </c>
      <c r="R12" s="60">
        <f t="shared" si="2"/>
        <v>120</v>
      </c>
      <c r="S12" s="86">
        <f t="shared" si="3"/>
        <v>247.5</v>
      </c>
      <c r="T12" s="40"/>
      <c r="V12" s="25"/>
    </row>
    <row r="13" spans="1:22" ht="18">
      <c r="A13" s="233" t="s">
        <v>223</v>
      </c>
      <c r="B13" s="234">
        <v>35123</v>
      </c>
      <c r="C13" s="235" t="s">
        <v>23</v>
      </c>
      <c r="D13" s="236"/>
      <c r="E13" s="235">
        <v>52</v>
      </c>
      <c r="F13" s="237" t="s">
        <v>224</v>
      </c>
      <c r="G13" s="238" t="s">
        <v>233</v>
      </c>
      <c r="H13" s="238" t="s">
        <v>233</v>
      </c>
      <c r="I13" s="238" t="s">
        <v>233</v>
      </c>
      <c r="J13" s="239">
        <f t="shared" si="0"/>
        <v>0</v>
      </c>
      <c r="K13" s="237">
        <v>35</v>
      </c>
      <c r="L13" s="238"/>
      <c r="M13" s="238"/>
      <c r="N13" s="239">
        <f t="shared" si="1"/>
        <v>35</v>
      </c>
      <c r="O13" s="237" t="s">
        <v>271</v>
      </c>
      <c r="P13" s="238" t="s">
        <v>271</v>
      </c>
      <c r="Q13" s="254">
        <v>75</v>
      </c>
      <c r="R13" s="239">
        <f t="shared" si="2"/>
        <v>75</v>
      </c>
      <c r="S13" s="240">
        <f t="shared" si="3"/>
        <v>110</v>
      </c>
      <c r="T13" s="40"/>
      <c r="U13" s="186" t="s">
        <v>230</v>
      </c>
      <c r="V13" s="31"/>
    </row>
    <row r="14" spans="1:22" ht="18">
      <c r="A14" s="291" t="s">
        <v>94</v>
      </c>
      <c r="B14" s="223">
        <v>25089</v>
      </c>
      <c r="C14" s="284" t="s">
        <v>5</v>
      </c>
      <c r="D14" s="96"/>
      <c r="E14" s="92">
        <v>60</v>
      </c>
      <c r="F14" s="39"/>
      <c r="G14" s="39"/>
      <c r="H14" s="48"/>
      <c r="I14" s="292"/>
      <c r="J14" s="293">
        <f>MAX(G14:I14)</f>
        <v>0</v>
      </c>
      <c r="K14" s="294">
        <f>J14</f>
        <v>0</v>
      </c>
      <c r="L14" s="39"/>
      <c r="M14" s="104"/>
      <c r="N14" s="295">
        <f t="shared" si="1"/>
        <v>0</v>
      </c>
      <c r="O14" s="48">
        <v>100</v>
      </c>
      <c r="P14" s="39">
        <v>107.5</v>
      </c>
      <c r="Q14" s="226">
        <v>110</v>
      </c>
      <c r="R14" s="295">
        <f t="shared" si="2"/>
        <v>110</v>
      </c>
      <c r="S14" s="296">
        <f t="shared" si="3"/>
        <v>110</v>
      </c>
      <c r="T14" s="48"/>
      <c r="V14" s="31"/>
    </row>
    <row r="15" spans="1:22" ht="18.75">
      <c r="A15" s="107" t="s">
        <v>91</v>
      </c>
      <c r="B15" s="108">
        <v>34920</v>
      </c>
      <c r="C15" s="109" t="s">
        <v>19</v>
      </c>
      <c r="D15" s="107" t="s">
        <v>92</v>
      </c>
      <c r="E15" s="47">
        <v>56</v>
      </c>
      <c r="F15" s="192"/>
      <c r="G15" s="192"/>
      <c r="H15" s="190"/>
      <c r="I15" s="192"/>
      <c r="J15" s="42">
        <f>MAX(G15:I15)</f>
        <v>0</v>
      </c>
      <c r="K15" s="148">
        <f>J15</f>
        <v>0</v>
      </c>
      <c r="L15" s="201"/>
      <c r="M15" s="201"/>
      <c r="N15" s="295">
        <f t="shared" si="1"/>
        <v>0</v>
      </c>
      <c r="O15" s="257">
        <v>100</v>
      </c>
      <c r="P15" s="55">
        <v>110</v>
      </c>
      <c r="Q15" s="55">
        <v>120</v>
      </c>
      <c r="R15" s="42">
        <f>MAX(O15:Q15)</f>
        <v>120</v>
      </c>
      <c r="S15" s="201"/>
      <c r="T15" s="201"/>
      <c r="V15" s="31"/>
    </row>
    <row r="16" spans="1:22" ht="18">
      <c r="A16" s="186"/>
      <c r="B16" s="186"/>
      <c r="C16" s="186"/>
      <c r="D16" s="186"/>
      <c r="E16" s="186"/>
      <c r="F16" s="186"/>
      <c r="G16" s="25"/>
      <c r="H16" s="25"/>
      <c r="I16" s="25"/>
      <c r="J16" s="193"/>
      <c r="K16" s="25"/>
      <c r="L16" s="25"/>
      <c r="M16" s="25"/>
      <c r="N16" s="193"/>
      <c r="O16" s="25"/>
      <c r="P16" s="25"/>
      <c r="Q16" s="25"/>
      <c r="R16" s="193"/>
      <c r="S16" s="80"/>
      <c r="T16" s="25"/>
      <c r="V16" s="31"/>
    </row>
    <row r="17" spans="1:22" ht="18.75" thickBot="1">
      <c r="A17" s="56" t="s">
        <v>33</v>
      </c>
      <c r="B17" s="56"/>
      <c r="C17" s="57"/>
      <c r="D17" s="57"/>
      <c r="E17" s="56"/>
      <c r="F17" s="56"/>
      <c r="G17" s="56"/>
      <c r="H17" s="56"/>
      <c r="I17" s="56"/>
      <c r="J17" s="56"/>
      <c r="K17" s="56"/>
      <c r="L17" s="72"/>
      <c r="M17" s="45"/>
      <c r="N17" s="45"/>
      <c r="O17" s="45"/>
      <c r="P17" s="72"/>
      <c r="Q17" s="45"/>
      <c r="R17" s="45"/>
      <c r="S17" s="45"/>
      <c r="T17" s="45"/>
      <c r="V17" s="31"/>
    </row>
    <row r="18" spans="1:22" ht="18.75" thickBot="1">
      <c r="A18" s="26"/>
      <c r="B18" s="26"/>
      <c r="C18" s="26"/>
      <c r="D18" s="27"/>
      <c r="E18" s="26"/>
      <c r="F18" s="29"/>
      <c r="G18" s="27"/>
      <c r="H18" s="28" t="s">
        <v>11</v>
      </c>
      <c r="I18" s="29"/>
      <c r="J18" s="27"/>
      <c r="K18" s="27"/>
      <c r="L18" s="28" t="s">
        <v>4</v>
      </c>
      <c r="M18" s="29"/>
      <c r="N18" s="27"/>
      <c r="O18" s="26"/>
      <c r="P18" s="26" t="s">
        <v>12</v>
      </c>
      <c r="Q18" s="27"/>
      <c r="R18" s="27"/>
      <c r="S18" s="29"/>
      <c r="T18" s="31"/>
      <c r="V18" s="31"/>
    </row>
    <row r="19" spans="1:22" ht="18.75" thickBot="1">
      <c r="A19" s="26" t="s">
        <v>3</v>
      </c>
      <c r="B19" s="26" t="s">
        <v>2</v>
      </c>
      <c r="C19" s="26" t="s">
        <v>6</v>
      </c>
      <c r="D19" s="27" t="s">
        <v>10</v>
      </c>
      <c r="E19" s="90" t="s">
        <v>1</v>
      </c>
      <c r="F19" s="29" t="s">
        <v>0</v>
      </c>
      <c r="G19" s="26">
        <v>1</v>
      </c>
      <c r="H19" s="26">
        <v>2</v>
      </c>
      <c r="I19" s="27">
        <v>3</v>
      </c>
      <c r="J19" s="26" t="s">
        <v>9</v>
      </c>
      <c r="K19" s="26">
        <v>1</v>
      </c>
      <c r="L19" s="26">
        <v>2</v>
      </c>
      <c r="M19" s="27">
        <v>3</v>
      </c>
      <c r="N19" s="26" t="s">
        <v>9</v>
      </c>
      <c r="O19" s="26">
        <v>1</v>
      </c>
      <c r="P19" s="26">
        <v>2</v>
      </c>
      <c r="Q19" s="27">
        <v>3</v>
      </c>
      <c r="R19" s="26" t="s">
        <v>9</v>
      </c>
      <c r="S19" s="26" t="s">
        <v>13</v>
      </c>
      <c r="T19" s="30" t="s">
        <v>17</v>
      </c>
      <c r="V19" s="31"/>
    </row>
    <row r="20" spans="1:22" ht="18">
      <c r="A20" s="99" t="s">
        <v>35</v>
      </c>
      <c r="B20" s="100">
        <v>37835</v>
      </c>
      <c r="C20" s="101" t="s">
        <v>21</v>
      </c>
      <c r="D20" s="102"/>
      <c r="E20" s="92" t="s">
        <v>136</v>
      </c>
      <c r="F20" s="103" t="s">
        <v>139</v>
      </c>
      <c r="G20" s="48">
        <v>70</v>
      </c>
      <c r="H20" s="48">
        <v>80</v>
      </c>
      <c r="I20" s="49">
        <v>90</v>
      </c>
      <c r="J20" s="60">
        <f>MAX(G20:I20)</f>
        <v>90</v>
      </c>
      <c r="K20" s="39">
        <v>50</v>
      </c>
      <c r="L20" s="48">
        <v>55</v>
      </c>
      <c r="M20" s="49">
        <v>60</v>
      </c>
      <c r="N20" s="60">
        <f>MAX(K20:M20)</f>
        <v>60</v>
      </c>
      <c r="O20" s="39">
        <v>80</v>
      </c>
      <c r="P20" s="48">
        <v>90</v>
      </c>
      <c r="Q20" s="256">
        <v>100</v>
      </c>
      <c r="R20" s="60">
        <f>MAX(O20:Q20)</f>
        <v>100</v>
      </c>
      <c r="S20" s="64">
        <f>J20+N20+R20</f>
        <v>250</v>
      </c>
      <c r="T20" s="40"/>
      <c r="V20" s="31"/>
    </row>
    <row r="21" spans="1:22" ht="18">
      <c r="A21" s="74" t="s">
        <v>36</v>
      </c>
      <c r="B21" s="106">
        <v>38029</v>
      </c>
      <c r="C21" s="185" t="s">
        <v>21</v>
      </c>
      <c r="D21" s="185"/>
      <c r="E21" s="47">
        <v>67.5</v>
      </c>
      <c r="F21" s="190" t="s">
        <v>138</v>
      </c>
      <c r="G21" s="190">
        <v>100</v>
      </c>
      <c r="H21" s="190">
        <v>110</v>
      </c>
      <c r="I21" s="190">
        <v>120</v>
      </c>
      <c r="J21" s="42">
        <f>MAX(G21:I21)</f>
        <v>120</v>
      </c>
      <c r="K21" s="190">
        <v>60</v>
      </c>
      <c r="L21" s="190">
        <v>65</v>
      </c>
      <c r="M21" s="189" t="s">
        <v>253</v>
      </c>
      <c r="N21" s="42">
        <f>MAX(K21:M21)</f>
        <v>65</v>
      </c>
      <c r="O21" s="190">
        <v>105</v>
      </c>
      <c r="P21" s="190">
        <v>115</v>
      </c>
      <c r="Q21" s="190" t="s">
        <v>272</v>
      </c>
      <c r="R21" s="42">
        <f>MAX(O21:Q21)</f>
        <v>115</v>
      </c>
      <c r="S21" s="148">
        <f>J21+N21+R21</f>
        <v>300</v>
      </c>
      <c r="T21" s="190"/>
      <c r="V21" s="31"/>
    </row>
    <row r="22" spans="20:22" ht="18">
      <c r="T22" s="193"/>
      <c r="V22" s="31"/>
    </row>
    <row r="23" ht="18">
      <c r="V23" s="31"/>
    </row>
    <row r="24" ht="18">
      <c r="V24" s="31"/>
    </row>
    <row r="25" ht="18">
      <c r="V25" s="31"/>
    </row>
    <row r="26" ht="18">
      <c r="V26" s="31"/>
    </row>
    <row r="27" ht="18">
      <c r="V27" s="31"/>
    </row>
    <row r="28" ht="18">
      <c r="V28" s="31"/>
    </row>
    <row r="29" ht="18">
      <c r="V29" s="31"/>
    </row>
    <row r="30" spans="1:22" ht="18">
      <c r="A30" s="186"/>
      <c r="B30" s="186"/>
      <c r="C30" s="186"/>
      <c r="D30" s="186"/>
      <c r="E30" s="186"/>
      <c r="F30" s="186"/>
      <c r="G30" s="25"/>
      <c r="H30" s="25"/>
      <c r="I30" s="25"/>
      <c r="J30" s="193"/>
      <c r="K30" s="25"/>
      <c r="L30" s="25"/>
      <c r="M30" s="25"/>
      <c r="N30" s="193"/>
      <c r="O30" s="25"/>
      <c r="P30" s="25"/>
      <c r="Q30" s="25"/>
      <c r="R30" s="193"/>
      <c r="S30" s="80"/>
      <c r="T30" s="25"/>
      <c r="V30" s="31"/>
    </row>
    <row r="31" spans="1:22" ht="18">
      <c r="A31" s="186"/>
      <c r="B31" s="186"/>
      <c r="C31" s="186"/>
      <c r="D31" s="186"/>
      <c r="E31" s="186"/>
      <c r="F31" s="186"/>
      <c r="G31" s="25"/>
      <c r="H31" s="25"/>
      <c r="I31" s="25"/>
      <c r="J31" s="193"/>
      <c r="K31" s="25"/>
      <c r="L31" s="25"/>
      <c r="M31" s="25"/>
      <c r="N31" s="193"/>
      <c r="O31" s="25"/>
      <c r="P31" s="25"/>
      <c r="Q31" s="25"/>
      <c r="R31" s="193"/>
      <c r="S31" s="80"/>
      <c r="T31" s="25"/>
      <c r="V31" s="31"/>
    </row>
    <row r="32" spans="1:22" ht="18">
      <c r="A32" s="186"/>
      <c r="B32" s="186"/>
      <c r="C32" s="186"/>
      <c r="D32" s="186"/>
      <c r="E32" s="186"/>
      <c r="F32" s="186"/>
      <c r="G32" s="25"/>
      <c r="H32" s="25"/>
      <c r="I32" s="25"/>
      <c r="J32" s="193"/>
      <c r="K32" s="25"/>
      <c r="L32" s="25"/>
      <c r="M32" s="25"/>
      <c r="N32" s="193"/>
      <c r="O32" s="25"/>
      <c r="P32" s="25"/>
      <c r="Q32" s="25"/>
      <c r="R32" s="193"/>
      <c r="S32" s="80"/>
      <c r="T32" s="25"/>
      <c r="V32" s="31"/>
    </row>
    <row r="33" spans="1:22" ht="22.5" customHeight="1">
      <c r="A33" s="186"/>
      <c r="B33" s="186"/>
      <c r="C33" s="186"/>
      <c r="D33" s="186"/>
      <c r="E33" s="186"/>
      <c r="F33" s="186"/>
      <c r="G33" s="25"/>
      <c r="H33" s="25"/>
      <c r="I33" s="25"/>
      <c r="J33" s="193"/>
      <c r="K33" s="25"/>
      <c r="L33" s="25"/>
      <c r="M33" s="25"/>
      <c r="N33" s="193"/>
      <c r="O33" s="25"/>
      <c r="P33" s="25"/>
      <c r="Q33" s="25"/>
      <c r="R33" s="193"/>
      <c r="S33" s="80"/>
      <c r="T33" s="25"/>
      <c r="V33" s="31"/>
    </row>
    <row r="34" spans="1:22" ht="16.5" customHeight="1">
      <c r="A34" s="186"/>
      <c r="B34" s="186"/>
      <c r="C34" s="186"/>
      <c r="D34" s="186"/>
      <c r="E34" s="186"/>
      <c r="F34" s="186"/>
      <c r="G34" s="25"/>
      <c r="H34" s="25"/>
      <c r="I34" s="25"/>
      <c r="J34" s="25"/>
      <c r="K34" s="25"/>
      <c r="L34" s="25"/>
      <c r="M34" s="25"/>
      <c r="N34" s="193"/>
      <c r="O34" s="25"/>
      <c r="P34" s="25"/>
      <c r="Q34" s="25"/>
      <c r="R34" s="193"/>
      <c r="S34" s="80"/>
      <c r="T34" s="25"/>
      <c r="V34" s="31"/>
    </row>
    <row r="35" spans="1:22" ht="18">
      <c r="A35" s="186"/>
      <c r="B35" s="186"/>
      <c r="C35" s="186"/>
      <c r="D35" s="186"/>
      <c r="E35" s="186"/>
      <c r="F35" s="186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V35" s="31"/>
    </row>
    <row r="36" spans="1:22" ht="18">
      <c r="A36" s="186"/>
      <c r="B36" s="186"/>
      <c r="C36" s="186"/>
      <c r="D36" s="186"/>
      <c r="E36" s="186"/>
      <c r="F36" s="18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V36" s="31"/>
    </row>
    <row r="37" spans="1:22" ht="18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V37" s="31"/>
    </row>
    <row r="38" ht="18">
      <c r="V38" s="31"/>
    </row>
    <row r="39" ht="18">
      <c r="V39" s="31"/>
    </row>
    <row r="40" ht="18">
      <c r="V40" s="31"/>
    </row>
    <row r="41" ht="18">
      <c r="V41" s="31"/>
    </row>
    <row r="42" ht="18">
      <c r="V42" s="31"/>
    </row>
    <row r="43" ht="18">
      <c r="V43" s="31"/>
    </row>
    <row r="44" ht="18">
      <c r="V44" s="31"/>
    </row>
    <row r="45" ht="18">
      <c r="V45" s="31"/>
    </row>
    <row r="46" ht="18">
      <c r="V46" s="31"/>
    </row>
    <row r="47" ht="18">
      <c r="V47" s="31"/>
    </row>
    <row r="48" ht="18">
      <c r="V48" s="31"/>
    </row>
    <row r="49" ht="18">
      <c r="V49" s="31"/>
    </row>
    <row r="50" ht="18">
      <c r="V50" s="31"/>
    </row>
    <row r="51" ht="18">
      <c r="V51" s="31"/>
    </row>
    <row r="52" ht="18">
      <c r="V52" s="31"/>
    </row>
    <row r="53" ht="18">
      <c r="V53" s="31"/>
    </row>
    <row r="54" ht="18">
      <c r="V54" s="31"/>
    </row>
    <row r="55" ht="18">
      <c r="V55" s="31"/>
    </row>
    <row r="56" ht="18">
      <c r="V56" s="31"/>
    </row>
    <row r="57" spans="1:22" ht="18">
      <c r="A57" s="45"/>
      <c r="B57" s="85"/>
      <c r="C57" s="80"/>
      <c r="D57" s="45"/>
      <c r="E57" s="25"/>
      <c r="F57" s="25"/>
      <c r="G57" s="25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V57" s="31"/>
    </row>
    <row r="58" spans="1:22" ht="18">
      <c r="A58" s="25"/>
      <c r="B58" s="25"/>
      <c r="C58" s="25"/>
      <c r="D58" s="25"/>
      <c r="E58" s="25"/>
      <c r="F58" s="25"/>
      <c r="G58" s="25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V58" s="31"/>
    </row>
    <row r="59" spans="1:22" ht="18.75" thickBot="1">
      <c r="A59" s="56" t="s">
        <v>189</v>
      </c>
      <c r="B59" s="56"/>
      <c r="C59" s="57"/>
      <c r="D59" s="57"/>
      <c r="E59" s="56"/>
      <c r="F59" s="56"/>
      <c r="G59" s="56"/>
      <c r="H59" s="56"/>
      <c r="I59" s="56"/>
      <c r="J59" s="56"/>
      <c r="K59" s="56"/>
      <c r="L59" s="164"/>
      <c r="M59" s="193"/>
      <c r="N59" s="193"/>
      <c r="O59" s="193"/>
      <c r="P59" s="164"/>
      <c r="Q59" s="193"/>
      <c r="R59" s="193"/>
      <c r="S59" s="193"/>
      <c r="T59" s="193"/>
      <c r="V59" s="31"/>
    </row>
    <row r="60" spans="1:22" ht="18.75" thickBot="1">
      <c r="A60" s="181"/>
      <c r="B60" s="181"/>
      <c r="C60" s="181"/>
      <c r="D60" s="182"/>
      <c r="E60" s="181"/>
      <c r="F60" s="184"/>
      <c r="G60" s="182"/>
      <c r="H60" s="183" t="s">
        <v>11</v>
      </c>
      <c r="I60" s="184"/>
      <c r="J60" s="182"/>
      <c r="K60" s="182"/>
      <c r="L60" s="183" t="s">
        <v>4</v>
      </c>
      <c r="M60" s="184"/>
      <c r="N60" s="182"/>
      <c r="O60" s="181"/>
      <c r="P60" s="181" t="s">
        <v>12</v>
      </c>
      <c r="Q60" s="182"/>
      <c r="R60" s="182"/>
      <c r="S60" s="184"/>
      <c r="T60" s="186"/>
      <c r="V60" s="31"/>
    </row>
    <row r="61" spans="1:20" ht="18.75" thickBot="1">
      <c r="A61" s="181" t="s">
        <v>3</v>
      </c>
      <c r="B61" s="181" t="s">
        <v>2</v>
      </c>
      <c r="C61" s="181" t="s">
        <v>6</v>
      </c>
      <c r="D61" s="182" t="s">
        <v>10</v>
      </c>
      <c r="E61" s="90" t="s">
        <v>1</v>
      </c>
      <c r="F61" s="184" t="s">
        <v>0</v>
      </c>
      <c r="G61" s="181">
        <v>1</v>
      </c>
      <c r="H61" s="181">
        <v>2</v>
      </c>
      <c r="I61" s="182">
        <v>3</v>
      </c>
      <c r="J61" s="181" t="s">
        <v>9</v>
      </c>
      <c r="K61" s="181">
        <v>1</v>
      </c>
      <c r="L61" s="181">
        <v>2</v>
      </c>
      <c r="M61" s="182">
        <v>3</v>
      </c>
      <c r="N61" s="181" t="s">
        <v>9</v>
      </c>
      <c r="O61" s="181">
        <v>1</v>
      </c>
      <c r="P61" s="181">
        <v>2</v>
      </c>
      <c r="Q61" s="182">
        <v>3</v>
      </c>
      <c r="R61" s="181" t="s">
        <v>9</v>
      </c>
      <c r="S61" s="181" t="s">
        <v>13</v>
      </c>
      <c r="T61" s="185" t="s">
        <v>17</v>
      </c>
    </row>
    <row r="62" spans="1:20" ht="18">
      <c r="A62" s="73" t="s">
        <v>37</v>
      </c>
      <c r="B62" s="108">
        <v>32691</v>
      </c>
      <c r="C62" s="73" t="s">
        <v>5</v>
      </c>
      <c r="D62" s="30"/>
      <c r="E62" s="47">
        <v>75</v>
      </c>
      <c r="F62" s="40" t="s">
        <v>225</v>
      </c>
      <c r="G62" s="190">
        <v>160</v>
      </c>
      <c r="H62" s="190">
        <v>170</v>
      </c>
      <c r="I62" s="190">
        <v>180</v>
      </c>
      <c r="J62" s="194">
        <f>MAX(G62:I62)</f>
        <v>180</v>
      </c>
      <c r="K62" s="190">
        <v>135</v>
      </c>
      <c r="L62" s="189" t="s">
        <v>263</v>
      </c>
      <c r="M62" s="190">
        <v>147.5</v>
      </c>
      <c r="N62" s="194">
        <f>MAX(K62:M62)</f>
        <v>147.5</v>
      </c>
      <c r="O62" s="190">
        <v>180</v>
      </c>
      <c r="P62" s="190">
        <v>190</v>
      </c>
      <c r="Q62" s="190" t="s">
        <v>276</v>
      </c>
      <c r="R62" s="194">
        <f>MAX(O62:Q62)</f>
        <v>190</v>
      </c>
      <c r="S62" s="64">
        <f>J62+N62+R62</f>
        <v>517.5</v>
      </c>
      <c r="T62" s="40"/>
    </row>
    <row r="63" spans="1:20" ht="18">
      <c r="A63" s="107" t="s">
        <v>39</v>
      </c>
      <c r="B63" s="107" t="s">
        <v>40</v>
      </c>
      <c r="C63" s="109" t="s">
        <v>8</v>
      </c>
      <c r="D63" s="88"/>
      <c r="E63" s="47">
        <v>82.5</v>
      </c>
      <c r="F63" s="115">
        <v>82</v>
      </c>
      <c r="G63" s="190">
        <v>180</v>
      </c>
      <c r="H63" s="190">
        <v>190</v>
      </c>
      <c r="I63" s="190">
        <v>200</v>
      </c>
      <c r="J63" s="194">
        <f aca="true" t="shared" si="4" ref="J63:J77">MAX(G63:I63)</f>
        <v>200</v>
      </c>
      <c r="K63" s="190">
        <v>160</v>
      </c>
      <c r="L63" s="190">
        <v>170</v>
      </c>
      <c r="M63" s="190" t="s">
        <v>241</v>
      </c>
      <c r="N63" s="194">
        <f aca="true" t="shared" si="5" ref="N63:N75">MAX(K63:M63)</f>
        <v>170</v>
      </c>
      <c r="O63" s="190">
        <v>230</v>
      </c>
      <c r="P63" s="190">
        <v>247.5</v>
      </c>
      <c r="Q63" s="190" t="s">
        <v>279</v>
      </c>
      <c r="R63" s="194">
        <f aca="true" t="shared" si="6" ref="R63:R77">MAX(O63:Q63)</f>
        <v>247.5</v>
      </c>
      <c r="S63" s="64">
        <f aca="true" t="shared" si="7" ref="S63:S75">J63+N63+R63</f>
        <v>617.5</v>
      </c>
      <c r="T63" s="40"/>
    </row>
    <row r="64" spans="1:20" ht="18">
      <c r="A64" s="111" t="s">
        <v>41</v>
      </c>
      <c r="B64" s="108">
        <v>30301</v>
      </c>
      <c r="C64" s="109" t="s">
        <v>5</v>
      </c>
      <c r="D64" s="88"/>
      <c r="E64" s="47">
        <v>82.5</v>
      </c>
      <c r="F64" s="115" t="s">
        <v>208</v>
      </c>
      <c r="G64" s="190">
        <v>150</v>
      </c>
      <c r="H64" s="190">
        <v>165</v>
      </c>
      <c r="I64" s="190">
        <v>170</v>
      </c>
      <c r="J64" s="194">
        <f t="shared" si="4"/>
        <v>170</v>
      </c>
      <c r="K64" s="190">
        <v>110</v>
      </c>
      <c r="L64" s="189" t="s">
        <v>260</v>
      </c>
      <c r="M64" s="189" t="s">
        <v>260</v>
      </c>
      <c r="N64" s="194">
        <f t="shared" si="5"/>
        <v>110</v>
      </c>
      <c r="O64" s="190">
        <v>160</v>
      </c>
      <c r="P64" s="190">
        <v>167.5</v>
      </c>
      <c r="Q64" s="190" t="s">
        <v>275</v>
      </c>
      <c r="R64" s="194">
        <f t="shared" si="6"/>
        <v>167.5</v>
      </c>
      <c r="S64" s="64">
        <f t="shared" si="7"/>
        <v>447.5</v>
      </c>
      <c r="T64" s="40"/>
    </row>
    <row r="65" spans="1:20" ht="18">
      <c r="A65" s="73" t="s">
        <v>42</v>
      </c>
      <c r="B65" s="110">
        <v>31700</v>
      </c>
      <c r="C65" s="109" t="s">
        <v>5</v>
      </c>
      <c r="D65" s="88" t="s">
        <v>26</v>
      </c>
      <c r="E65" s="47">
        <v>75</v>
      </c>
      <c r="F65" s="115" t="s">
        <v>132</v>
      </c>
      <c r="G65" s="190">
        <v>175</v>
      </c>
      <c r="H65" s="190">
        <v>185</v>
      </c>
      <c r="I65" s="190">
        <v>195</v>
      </c>
      <c r="J65" s="194">
        <f t="shared" si="4"/>
        <v>195</v>
      </c>
      <c r="K65" s="190">
        <v>120</v>
      </c>
      <c r="L65" s="189" t="s">
        <v>261</v>
      </c>
      <c r="M65" s="190">
        <v>130</v>
      </c>
      <c r="N65" s="194">
        <f t="shared" si="5"/>
        <v>130</v>
      </c>
      <c r="O65" s="190" t="s">
        <v>242</v>
      </c>
      <c r="P65" s="190">
        <v>185</v>
      </c>
      <c r="Q65" s="190">
        <v>202.5</v>
      </c>
      <c r="R65" s="194">
        <f t="shared" si="6"/>
        <v>202.5</v>
      </c>
      <c r="S65" s="64">
        <f t="shared" si="7"/>
        <v>527.5</v>
      </c>
      <c r="T65" s="30"/>
    </row>
    <row r="66" spans="1:20" ht="18">
      <c r="A66" s="107" t="s">
        <v>43</v>
      </c>
      <c r="B66" s="108">
        <v>29078</v>
      </c>
      <c r="C66" s="109" t="s">
        <v>8</v>
      </c>
      <c r="D66" s="30"/>
      <c r="E66" s="40">
        <v>90</v>
      </c>
      <c r="F66" s="40">
        <v>88</v>
      </c>
      <c r="G66" s="190">
        <v>170</v>
      </c>
      <c r="H66" s="190">
        <v>180</v>
      </c>
      <c r="I66" s="190" t="s">
        <v>241</v>
      </c>
      <c r="J66" s="194">
        <f t="shared" si="4"/>
        <v>180</v>
      </c>
      <c r="K66" s="190">
        <v>140</v>
      </c>
      <c r="L66" s="190">
        <v>150</v>
      </c>
      <c r="M66" s="190" t="s">
        <v>241</v>
      </c>
      <c r="N66" s="194">
        <f t="shared" si="5"/>
        <v>150</v>
      </c>
      <c r="O66" s="190">
        <v>200</v>
      </c>
      <c r="P66" s="190">
        <v>235</v>
      </c>
      <c r="Q66" s="190" t="s">
        <v>277</v>
      </c>
      <c r="R66" s="194">
        <f t="shared" si="6"/>
        <v>235</v>
      </c>
      <c r="S66" s="64">
        <f t="shared" si="7"/>
        <v>565</v>
      </c>
      <c r="T66" s="30"/>
    </row>
    <row r="67" spans="1:20" ht="18">
      <c r="A67" s="112" t="s">
        <v>45</v>
      </c>
      <c r="B67" s="108">
        <v>31482</v>
      </c>
      <c r="C67" s="109" t="s">
        <v>19</v>
      </c>
      <c r="D67" s="88" t="s">
        <v>16</v>
      </c>
      <c r="E67" s="30">
        <v>100</v>
      </c>
      <c r="F67" s="30" t="s">
        <v>227</v>
      </c>
      <c r="G67" s="190">
        <v>215</v>
      </c>
      <c r="H67" s="190">
        <v>225</v>
      </c>
      <c r="I67" s="189" t="s">
        <v>245</v>
      </c>
      <c r="J67" s="194">
        <f t="shared" si="4"/>
        <v>225</v>
      </c>
      <c r="K67" s="190">
        <v>165</v>
      </c>
      <c r="L67" s="190">
        <v>175</v>
      </c>
      <c r="M67" s="189" t="s">
        <v>268</v>
      </c>
      <c r="N67" s="194">
        <f t="shared" si="5"/>
        <v>175</v>
      </c>
      <c r="O67" s="190">
        <v>235</v>
      </c>
      <c r="P67" s="190">
        <v>245</v>
      </c>
      <c r="Q67" s="190" t="s">
        <v>278</v>
      </c>
      <c r="R67" s="194">
        <f t="shared" si="6"/>
        <v>245</v>
      </c>
      <c r="S67" s="64">
        <f t="shared" si="7"/>
        <v>645</v>
      </c>
      <c r="T67" s="30"/>
    </row>
    <row r="68" spans="1:20" ht="18">
      <c r="A68" s="250" t="s">
        <v>46</v>
      </c>
      <c r="B68" s="251">
        <v>34469</v>
      </c>
      <c r="C68" s="252" t="s">
        <v>15</v>
      </c>
      <c r="D68" s="252"/>
      <c r="E68" s="189">
        <v>100</v>
      </c>
      <c r="F68" s="189" t="s">
        <v>133</v>
      </c>
      <c r="G68" s="189" t="s">
        <v>237</v>
      </c>
      <c r="H68" s="189" t="s">
        <v>241</v>
      </c>
      <c r="I68" s="189" t="s">
        <v>241</v>
      </c>
      <c r="J68" s="248">
        <f t="shared" si="4"/>
        <v>0</v>
      </c>
      <c r="K68" s="189" t="s">
        <v>241</v>
      </c>
      <c r="L68" s="189" t="s">
        <v>241</v>
      </c>
      <c r="M68" s="189" t="s">
        <v>241</v>
      </c>
      <c r="N68" s="248">
        <f t="shared" si="5"/>
        <v>0</v>
      </c>
      <c r="O68" s="189">
        <v>0</v>
      </c>
      <c r="P68" s="189"/>
      <c r="Q68" s="189"/>
      <c r="R68" s="248">
        <f t="shared" si="6"/>
        <v>0</v>
      </c>
      <c r="S68" s="253">
        <f t="shared" si="7"/>
        <v>0</v>
      </c>
      <c r="T68" s="30"/>
    </row>
    <row r="69" spans="1:20" ht="18">
      <c r="A69" s="73" t="s">
        <v>47</v>
      </c>
      <c r="B69" s="113">
        <v>31231</v>
      </c>
      <c r="C69" s="73" t="s">
        <v>5</v>
      </c>
      <c r="D69" s="73"/>
      <c r="E69" s="185">
        <v>100</v>
      </c>
      <c r="F69" s="185">
        <v>98</v>
      </c>
      <c r="G69" s="189" t="s">
        <v>237</v>
      </c>
      <c r="H69" s="190">
        <v>200</v>
      </c>
      <c r="I69" s="189" t="s">
        <v>243</v>
      </c>
      <c r="J69" s="194">
        <f t="shared" si="4"/>
        <v>200</v>
      </c>
      <c r="K69" s="190">
        <v>145</v>
      </c>
      <c r="L69" s="189" t="s">
        <v>264</v>
      </c>
      <c r="M69" s="190">
        <v>152.5</v>
      </c>
      <c r="N69" s="194">
        <f t="shared" si="5"/>
        <v>152.5</v>
      </c>
      <c r="O69" s="190">
        <v>220</v>
      </c>
      <c r="P69" s="190">
        <v>232.5</v>
      </c>
      <c r="Q69" s="190">
        <v>235</v>
      </c>
      <c r="R69" s="194">
        <f t="shared" si="6"/>
        <v>235</v>
      </c>
      <c r="S69" s="160">
        <f t="shared" si="7"/>
        <v>587.5</v>
      </c>
      <c r="T69" s="30"/>
    </row>
    <row r="70" spans="1:20" ht="18">
      <c r="A70" s="107" t="s">
        <v>48</v>
      </c>
      <c r="B70" s="114">
        <v>35348</v>
      </c>
      <c r="C70" s="109" t="s">
        <v>228</v>
      </c>
      <c r="D70" s="185" t="s">
        <v>26</v>
      </c>
      <c r="E70" s="185">
        <v>125</v>
      </c>
      <c r="F70" s="185" t="s">
        <v>229</v>
      </c>
      <c r="G70" s="190">
        <v>240</v>
      </c>
      <c r="H70" s="190">
        <v>255</v>
      </c>
      <c r="I70" s="189" t="s">
        <v>246</v>
      </c>
      <c r="J70" s="194">
        <f t="shared" si="4"/>
        <v>255</v>
      </c>
      <c r="K70" s="190">
        <v>150</v>
      </c>
      <c r="L70" s="190">
        <v>165</v>
      </c>
      <c r="M70" s="190">
        <v>172.5</v>
      </c>
      <c r="N70" s="194">
        <f t="shared" si="5"/>
        <v>172.5</v>
      </c>
      <c r="O70" s="190">
        <v>250</v>
      </c>
      <c r="P70" s="190">
        <v>260</v>
      </c>
      <c r="Q70" s="190" t="s">
        <v>280</v>
      </c>
      <c r="R70" s="194">
        <f t="shared" si="6"/>
        <v>260</v>
      </c>
      <c r="S70" s="160">
        <f t="shared" si="7"/>
        <v>687.5</v>
      </c>
      <c r="T70" s="30"/>
    </row>
    <row r="71" spans="1:20" ht="18">
      <c r="A71" s="111" t="s">
        <v>49</v>
      </c>
      <c r="B71" s="108">
        <v>35912</v>
      </c>
      <c r="C71" s="109" t="s">
        <v>23</v>
      </c>
      <c r="D71" s="185"/>
      <c r="E71" s="185">
        <v>125</v>
      </c>
      <c r="F71" s="185" t="s">
        <v>207</v>
      </c>
      <c r="G71" s="190">
        <v>180</v>
      </c>
      <c r="H71" s="190">
        <v>200</v>
      </c>
      <c r="I71" s="189" t="s">
        <v>244</v>
      </c>
      <c r="J71" s="194">
        <f t="shared" si="4"/>
        <v>200</v>
      </c>
      <c r="K71" s="190">
        <v>160</v>
      </c>
      <c r="L71" s="189" t="s">
        <v>242</v>
      </c>
      <c r="M71" s="189" t="s">
        <v>242</v>
      </c>
      <c r="N71" s="194">
        <f t="shared" si="5"/>
        <v>160</v>
      </c>
      <c r="O71" s="190">
        <v>215</v>
      </c>
      <c r="P71" s="190">
        <v>220</v>
      </c>
      <c r="Q71" s="190">
        <v>230</v>
      </c>
      <c r="R71" s="194">
        <f t="shared" si="6"/>
        <v>230</v>
      </c>
      <c r="S71" s="160">
        <f t="shared" si="7"/>
        <v>590</v>
      </c>
      <c r="T71" s="30"/>
    </row>
    <row r="72" spans="1:20" ht="18">
      <c r="A72" s="190" t="s">
        <v>140</v>
      </c>
      <c r="B72" s="110">
        <v>27683</v>
      </c>
      <c r="C72" s="185" t="s">
        <v>51</v>
      </c>
      <c r="D72" s="185" t="s">
        <v>52</v>
      </c>
      <c r="E72" s="185">
        <v>75</v>
      </c>
      <c r="F72" s="185" t="s">
        <v>141</v>
      </c>
      <c r="G72" s="190">
        <v>140</v>
      </c>
      <c r="H72" s="241">
        <v>150</v>
      </c>
      <c r="I72" s="243" t="s">
        <v>239</v>
      </c>
      <c r="J72" s="194">
        <f t="shared" si="4"/>
        <v>150</v>
      </c>
      <c r="K72" s="241">
        <v>130</v>
      </c>
      <c r="L72" s="241">
        <v>135</v>
      </c>
      <c r="M72" s="243" t="s">
        <v>266</v>
      </c>
      <c r="N72" s="194">
        <f t="shared" si="5"/>
        <v>135</v>
      </c>
      <c r="O72" s="241">
        <v>170</v>
      </c>
      <c r="P72" s="241" t="s">
        <v>240</v>
      </c>
      <c r="Q72" s="241">
        <v>185</v>
      </c>
      <c r="R72" s="194">
        <f t="shared" si="6"/>
        <v>185</v>
      </c>
      <c r="S72" s="160">
        <f t="shared" si="7"/>
        <v>470</v>
      </c>
      <c r="T72" s="185"/>
    </row>
    <row r="73" spans="1:20" ht="18">
      <c r="A73" s="73" t="s">
        <v>44</v>
      </c>
      <c r="B73" s="108">
        <v>33642</v>
      </c>
      <c r="C73" s="73" t="s">
        <v>19</v>
      </c>
      <c r="D73" s="185"/>
      <c r="E73" s="190">
        <v>90</v>
      </c>
      <c r="F73" s="185" t="s">
        <v>231</v>
      </c>
      <c r="G73" s="189" t="s">
        <v>238</v>
      </c>
      <c r="H73" s="189" t="s">
        <v>239</v>
      </c>
      <c r="I73" s="190">
        <v>160</v>
      </c>
      <c r="J73" s="42">
        <f t="shared" si="4"/>
        <v>160</v>
      </c>
      <c r="K73" s="190">
        <v>130</v>
      </c>
      <c r="L73" s="189" t="s">
        <v>262</v>
      </c>
      <c r="M73" s="189" t="s">
        <v>267</v>
      </c>
      <c r="N73" s="42">
        <f t="shared" si="5"/>
        <v>130</v>
      </c>
      <c r="O73" s="190">
        <v>215</v>
      </c>
      <c r="P73" s="190">
        <v>225</v>
      </c>
      <c r="Q73" s="190">
        <v>235</v>
      </c>
      <c r="R73" s="42">
        <f t="shared" si="6"/>
        <v>235</v>
      </c>
      <c r="S73" s="148">
        <f t="shared" si="7"/>
        <v>525</v>
      </c>
      <c r="T73" s="185"/>
    </row>
    <row r="74" spans="1:21" ht="18">
      <c r="A74" s="55" t="s">
        <v>203</v>
      </c>
      <c r="B74" s="212">
        <v>37369</v>
      </c>
      <c r="C74" s="55" t="s">
        <v>23</v>
      </c>
      <c r="D74" s="55"/>
      <c r="E74" s="55">
        <v>110</v>
      </c>
      <c r="F74" s="55" t="s">
        <v>204</v>
      </c>
      <c r="G74" s="243" t="s">
        <v>238</v>
      </c>
      <c r="H74" s="241">
        <v>150</v>
      </c>
      <c r="I74" s="243" t="s">
        <v>242</v>
      </c>
      <c r="J74" s="42">
        <f t="shared" si="4"/>
        <v>150</v>
      </c>
      <c r="K74" s="241">
        <v>100</v>
      </c>
      <c r="L74" s="243" t="s">
        <v>259</v>
      </c>
      <c r="M74" s="243" t="s">
        <v>265</v>
      </c>
      <c r="N74" s="42">
        <f t="shared" si="5"/>
        <v>100</v>
      </c>
      <c r="O74" s="241">
        <v>150</v>
      </c>
      <c r="P74" s="241">
        <v>170</v>
      </c>
      <c r="Q74" s="241">
        <v>190</v>
      </c>
      <c r="R74" s="42">
        <f t="shared" si="6"/>
        <v>190</v>
      </c>
      <c r="S74" s="148">
        <f t="shared" si="7"/>
        <v>440</v>
      </c>
      <c r="T74" s="185"/>
      <c r="U74" s="186" t="s">
        <v>205</v>
      </c>
    </row>
    <row r="75" spans="1:20" ht="18">
      <c r="A75" s="190" t="s">
        <v>209</v>
      </c>
      <c r="B75" s="213">
        <v>31901</v>
      </c>
      <c r="C75" s="185" t="s">
        <v>19</v>
      </c>
      <c r="D75" s="185" t="s">
        <v>16</v>
      </c>
      <c r="E75" s="185">
        <v>75</v>
      </c>
      <c r="F75" s="185" t="s">
        <v>210</v>
      </c>
      <c r="G75" s="190">
        <v>170</v>
      </c>
      <c r="H75" s="189" t="s">
        <v>240</v>
      </c>
      <c r="I75" s="190" t="s">
        <v>241</v>
      </c>
      <c r="J75" s="42">
        <f t="shared" si="4"/>
        <v>170</v>
      </c>
      <c r="K75" s="190">
        <v>110</v>
      </c>
      <c r="L75" s="190">
        <v>115</v>
      </c>
      <c r="M75" s="189" t="s">
        <v>265</v>
      </c>
      <c r="N75" s="42">
        <f t="shared" si="5"/>
        <v>115</v>
      </c>
      <c r="O75" s="190">
        <v>230</v>
      </c>
      <c r="P75" s="190" t="s">
        <v>274</v>
      </c>
      <c r="Q75" s="190" t="s">
        <v>274</v>
      </c>
      <c r="R75" s="42">
        <f t="shared" si="6"/>
        <v>230</v>
      </c>
      <c r="S75" s="190">
        <f t="shared" si="7"/>
        <v>515</v>
      </c>
      <c r="T75" s="55"/>
    </row>
    <row r="76" spans="19:20" ht="18">
      <c r="S76" s="201"/>
      <c r="T76" s="185"/>
    </row>
    <row r="77" spans="1:20" ht="18">
      <c r="A77" s="107" t="s">
        <v>38</v>
      </c>
      <c r="B77" s="107" t="s">
        <v>102</v>
      </c>
      <c r="C77" s="73" t="s">
        <v>8</v>
      </c>
      <c r="D77" s="88"/>
      <c r="E77" s="47">
        <v>82.5</v>
      </c>
      <c r="F77" s="115" t="s">
        <v>187</v>
      </c>
      <c r="G77" s="185">
        <v>200</v>
      </c>
      <c r="H77" s="185"/>
      <c r="I77" s="185"/>
      <c r="J77" s="42">
        <f t="shared" si="4"/>
        <v>200</v>
      </c>
      <c r="K77" s="148">
        <f>J77</f>
        <v>200</v>
      </c>
      <c r="L77" s="185"/>
      <c r="M77" s="201"/>
      <c r="N77" s="201"/>
      <c r="O77" s="55">
        <v>200</v>
      </c>
      <c r="P77" s="55" t="s">
        <v>273</v>
      </c>
      <c r="Q77" s="55" t="s">
        <v>273</v>
      </c>
      <c r="R77" s="42">
        <f t="shared" si="6"/>
        <v>200</v>
      </c>
      <c r="S77" s="201"/>
      <c r="T77" s="55"/>
    </row>
    <row r="78" ht="18">
      <c r="T78" s="185"/>
    </row>
    <row r="79" spans="1:20" ht="18">
      <c r="A79" s="5"/>
      <c r="B79" s="1"/>
      <c r="C79" s="1"/>
      <c r="D79" s="1"/>
      <c r="E79" s="2"/>
      <c r="F79" s="5"/>
      <c r="G79" s="5"/>
      <c r="H79" s="5"/>
      <c r="I79" s="5"/>
      <c r="J79" s="5"/>
      <c r="K79" s="5"/>
      <c r="L79" s="5"/>
      <c r="M79" s="5"/>
      <c r="N79" s="1"/>
      <c r="O79" s="1"/>
      <c r="P79" s="1"/>
      <c r="Q79" s="1"/>
      <c r="R79" s="1"/>
      <c r="S79" s="5"/>
      <c r="T79" s="1"/>
    </row>
    <row r="80" spans="1:20" ht="18">
      <c r="A80" s="3"/>
      <c r="B80" s="1"/>
      <c r="C80" s="1"/>
      <c r="D80" s="1"/>
      <c r="E80" s="9"/>
      <c r="F80" s="5"/>
      <c r="G80" s="5"/>
      <c r="H80" s="5"/>
      <c r="I80" s="5"/>
      <c r="J80" s="5"/>
      <c r="K80" s="5"/>
      <c r="L80" s="5"/>
      <c r="M80" s="5"/>
      <c r="N80" s="1"/>
      <c r="O80" s="1"/>
      <c r="P80" s="1"/>
      <c r="Q80" s="1"/>
      <c r="R80" s="1"/>
      <c r="S80" s="5"/>
      <c r="T80" s="1"/>
    </row>
    <row r="81" spans="1:20" ht="18.75">
      <c r="A81" s="8"/>
      <c r="B81" s="1"/>
      <c r="C81" s="1"/>
      <c r="D81" s="1"/>
      <c r="E81" s="9"/>
      <c r="F81" s="5"/>
      <c r="G81" s="5"/>
      <c r="H81" s="5"/>
      <c r="I81" s="5"/>
      <c r="J81" s="5"/>
      <c r="K81" s="5"/>
      <c r="L81" s="5"/>
      <c r="M81" s="5"/>
      <c r="N81" s="1"/>
      <c r="O81" s="1"/>
      <c r="P81" s="1"/>
      <c r="Q81" s="1"/>
      <c r="R81" s="1"/>
      <c r="S81" s="5"/>
      <c r="T81" s="1"/>
    </row>
    <row r="82" spans="1:20" ht="18.75">
      <c r="A82" s="8"/>
      <c r="B82" s="1"/>
      <c r="C82" s="1"/>
      <c r="D82" s="1"/>
      <c r="E82" s="9"/>
      <c r="F82" s="5"/>
      <c r="G82" s="5"/>
      <c r="H82" s="5"/>
      <c r="I82" s="5"/>
      <c r="J82" s="5"/>
      <c r="K82" s="5"/>
      <c r="L82" s="5"/>
      <c r="M82" s="5"/>
      <c r="N82" s="1"/>
      <c r="O82" s="1"/>
      <c r="P82" s="1"/>
      <c r="Q82" s="1"/>
      <c r="R82" s="1"/>
      <c r="S82" s="5"/>
      <c r="T82" s="1"/>
    </row>
    <row r="83" spans="1:20" ht="18.75">
      <c r="A83" s="8"/>
      <c r="B83" s="1"/>
      <c r="C83" s="1"/>
      <c r="D83" s="1"/>
      <c r="E83" s="1"/>
      <c r="F83" s="5"/>
      <c r="G83" s="18"/>
      <c r="H83" s="18"/>
      <c r="I83" s="18"/>
      <c r="J83" s="242"/>
      <c r="K83" s="5"/>
      <c r="L83" s="5"/>
      <c r="M83" s="5"/>
      <c r="N83" s="1"/>
      <c r="O83" s="1"/>
      <c r="P83" s="1"/>
      <c r="Q83" s="1"/>
      <c r="R83" s="1"/>
      <c r="S83" s="5"/>
      <c r="T83" s="1"/>
    </row>
    <row r="84" spans="1:20" ht="18.75">
      <c r="A84" s="8"/>
      <c r="B84" s="1"/>
      <c r="C84" s="1"/>
      <c r="D84" s="1"/>
      <c r="E84" s="9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5"/>
      <c r="T84" s="1"/>
    </row>
    <row r="85" spans="1:20" ht="18.75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5"/>
      <c r="T85" s="1"/>
    </row>
    <row r="86" spans="1:20" ht="18.7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5"/>
      <c r="T86" s="1"/>
    </row>
    <row r="87" spans="1:20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8">
      <c r="A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8">
      <c r="A89" s="1"/>
      <c r="K89" s="1"/>
      <c r="L89" s="1"/>
      <c r="M89" s="1"/>
      <c r="N89" s="1"/>
      <c r="O89" s="1"/>
      <c r="P89" s="1"/>
      <c r="Q89" s="1"/>
      <c r="R89" s="1"/>
      <c r="S89" s="1"/>
      <c r="T8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7"/>
  <sheetViews>
    <sheetView zoomScale="70" zoomScaleNormal="70" zoomScalePageLayoutView="0" workbookViewId="0" topLeftCell="A1">
      <selection activeCell="A17" sqref="A17"/>
    </sheetView>
  </sheetViews>
  <sheetFormatPr defaultColWidth="9.140625" defaultRowHeight="15"/>
  <cols>
    <col min="1" max="1" width="42.28125" style="0" customWidth="1"/>
    <col min="2" max="2" width="26.140625" style="0" customWidth="1"/>
    <col min="3" max="3" width="26.8515625" style="0" customWidth="1"/>
    <col min="4" max="4" width="26.7109375" style="0" customWidth="1"/>
    <col min="5" max="5" width="24.7109375" style="0" customWidth="1"/>
    <col min="6" max="6" width="8.7109375" style="0" customWidth="1"/>
    <col min="7" max="7" width="17.00390625" style="0" customWidth="1"/>
    <col min="8" max="8" width="14.57421875" style="0" customWidth="1"/>
    <col min="9" max="9" width="13.140625" style="0" customWidth="1"/>
    <col min="10" max="10" width="19.00390625" style="0" customWidth="1"/>
    <col min="11" max="11" width="12.421875" style="0" customWidth="1"/>
    <col min="13" max="13" width="13.140625" style="0" customWidth="1"/>
    <col min="14" max="14" width="10.8515625" style="0" customWidth="1"/>
    <col min="15" max="15" width="13.28125" style="0" customWidth="1"/>
    <col min="17" max="17" width="11.421875" style="0" customWidth="1"/>
    <col min="18" max="18" width="12.421875" style="0" customWidth="1"/>
    <col min="19" max="19" width="11.00390625" style="0" customWidth="1"/>
  </cols>
  <sheetData>
    <row r="1" spans="1:19" ht="18.75" thickBot="1">
      <c r="A1" s="21" t="s">
        <v>414</v>
      </c>
      <c r="B1" s="23"/>
      <c r="C1" s="76"/>
      <c r="D1" s="76"/>
      <c r="E1" s="76"/>
      <c r="F1" s="76"/>
      <c r="G1" s="76"/>
      <c r="H1" s="76"/>
      <c r="I1" s="77"/>
      <c r="J1" s="78"/>
      <c r="K1" s="76"/>
      <c r="L1" s="76"/>
      <c r="M1" s="58"/>
      <c r="N1" s="58"/>
      <c r="O1" s="58"/>
      <c r="P1" s="58"/>
      <c r="Q1" s="58"/>
      <c r="R1" s="186"/>
      <c r="S1" s="186"/>
    </row>
    <row r="2" spans="1:19" ht="18.75" thickBot="1">
      <c r="A2" s="181"/>
      <c r="B2" s="181"/>
      <c r="C2" s="181"/>
      <c r="D2" s="181"/>
      <c r="E2" s="181"/>
      <c r="F2" s="184"/>
      <c r="G2" s="374"/>
      <c r="H2" s="373" t="s">
        <v>413</v>
      </c>
      <c r="I2" s="372"/>
      <c r="J2" s="182"/>
      <c r="K2" s="184"/>
      <c r="L2" s="186"/>
      <c r="S2" s="186"/>
    </row>
    <row r="3" spans="1:19" ht="18.75" thickBot="1">
      <c r="A3" s="181" t="s">
        <v>3</v>
      </c>
      <c r="B3" s="181" t="s">
        <v>2</v>
      </c>
      <c r="C3" s="181" t="s">
        <v>6</v>
      </c>
      <c r="D3" s="182" t="s">
        <v>10</v>
      </c>
      <c r="E3" s="181" t="s">
        <v>1</v>
      </c>
      <c r="F3" s="184" t="s">
        <v>0</v>
      </c>
      <c r="G3" s="184">
        <v>1</v>
      </c>
      <c r="H3" s="182">
        <v>2</v>
      </c>
      <c r="I3" s="181">
        <v>3</v>
      </c>
      <c r="J3" s="181" t="s">
        <v>9</v>
      </c>
      <c r="K3" s="182" t="s">
        <v>13</v>
      </c>
      <c r="L3" s="185" t="s">
        <v>17</v>
      </c>
      <c r="S3" s="186"/>
    </row>
    <row r="4" spans="1:19" ht="18">
      <c r="A4" s="370" t="s">
        <v>412</v>
      </c>
      <c r="B4" s="371">
        <v>28726</v>
      </c>
      <c r="C4" s="370" t="s">
        <v>5</v>
      </c>
      <c r="D4" s="370" t="s">
        <v>26</v>
      </c>
      <c r="E4" s="36">
        <v>82.5</v>
      </c>
      <c r="F4" s="168"/>
      <c r="G4" s="188">
        <v>300</v>
      </c>
      <c r="H4" s="170">
        <v>305</v>
      </c>
      <c r="I4" s="61">
        <v>310</v>
      </c>
      <c r="J4" s="194">
        <f>MAX(G4:I4)</f>
        <v>310</v>
      </c>
      <c r="K4" s="160">
        <f>J4</f>
        <v>310</v>
      </c>
      <c r="L4" s="190"/>
      <c r="S4" s="25"/>
    </row>
    <row r="5" spans="1:19" ht="21.75" customHeight="1">
      <c r="A5" s="368" t="s">
        <v>411</v>
      </c>
      <c r="B5" s="369">
        <v>33879</v>
      </c>
      <c r="C5" s="368" t="s">
        <v>19</v>
      </c>
      <c r="D5" s="368" t="s">
        <v>16</v>
      </c>
      <c r="E5" s="47">
        <v>110</v>
      </c>
      <c r="F5" s="168"/>
      <c r="G5" s="197">
        <v>330</v>
      </c>
      <c r="H5" s="195">
        <v>340</v>
      </c>
      <c r="I5" s="199">
        <v>-350</v>
      </c>
      <c r="J5" s="194">
        <f>MAX(G5:I5)</f>
        <v>340</v>
      </c>
      <c r="K5" s="160">
        <f>J5</f>
        <v>340</v>
      </c>
      <c r="L5" s="190"/>
      <c r="S5" s="25"/>
    </row>
    <row r="6" spans="1:19" ht="18">
      <c r="A6" s="368" t="s">
        <v>335</v>
      </c>
      <c r="B6" s="369">
        <v>26096</v>
      </c>
      <c r="C6" s="368" t="s">
        <v>5</v>
      </c>
      <c r="D6" s="368" t="s">
        <v>26</v>
      </c>
      <c r="E6" s="47">
        <v>110</v>
      </c>
      <c r="F6" s="168"/>
      <c r="G6" s="271">
        <v>-300</v>
      </c>
      <c r="H6" s="191">
        <v>-300</v>
      </c>
      <c r="I6" s="254">
        <v>300</v>
      </c>
      <c r="J6" s="194">
        <v>300</v>
      </c>
      <c r="K6" s="160">
        <f>J6</f>
        <v>300</v>
      </c>
      <c r="L6" s="190"/>
      <c r="S6" s="25"/>
    </row>
    <row r="7" spans="1:19" ht="18">
      <c r="A7" s="120"/>
      <c r="B7" s="129"/>
      <c r="C7" s="109"/>
      <c r="D7" s="88"/>
      <c r="E7" s="47"/>
      <c r="F7" s="192"/>
      <c r="G7" s="192"/>
      <c r="H7" s="190"/>
      <c r="I7" s="199"/>
      <c r="J7" s="42">
        <f>MAX(G7:I7)</f>
        <v>0</v>
      </c>
      <c r="K7" s="148">
        <f>J7</f>
        <v>0</v>
      </c>
      <c r="L7" s="190"/>
      <c r="S7" s="25"/>
    </row>
    <row r="8" spans="1:19" ht="18">
      <c r="A8" s="274"/>
      <c r="B8" s="278"/>
      <c r="C8" s="274"/>
      <c r="D8" s="275"/>
      <c r="E8" s="51"/>
      <c r="F8" s="193"/>
      <c r="G8" s="193"/>
      <c r="H8" s="193"/>
      <c r="I8" s="193"/>
      <c r="J8" s="193"/>
      <c r="K8" s="80"/>
      <c r="L8" s="193"/>
      <c r="S8" s="25"/>
    </row>
    <row r="9" spans="1:19" ht="18">
      <c r="A9" s="278"/>
      <c r="B9" s="230"/>
      <c r="C9" s="274"/>
      <c r="D9" s="275"/>
      <c r="E9" s="51"/>
      <c r="F9" s="193"/>
      <c r="G9" s="193"/>
      <c r="H9" s="193"/>
      <c r="I9" s="52"/>
      <c r="J9" s="193"/>
      <c r="K9" s="80"/>
      <c r="L9" s="193"/>
      <c r="S9" s="25"/>
    </row>
    <row r="10" spans="1:19" ht="18">
      <c r="A10" s="85"/>
      <c r="B10" s="281"/>
      <c r="C10" s="274"/>
      <c r="D10" s="24"/>
      <c r="E10" s="51"/>
      <c r="F10" s="193"/>
      <c r="G10" s="193"/>
      <c r="H10" s="193"/>
      <c r="I10" s="52"/>
      <c r="J10" s="193"/>
      <c r="K10" s="80"/>
      <c r="L10" s="193"/>
      <c r="S10" s="25"/>
    </row>
    <row r="11" spans="1:19" ht="18">
      <c r="A11" s="79"/>
      <c r="B11" s="281"/>
      <c r="C11" s="274"/>
      <c r="D11" s="24"/>
      <c r="E11" s="51"/>
      <c r="F11" s="193"/>
      <c r="G11" s="193"/>
      <c r="H11" s="52"/>
      <c r="I11" s="52"/>
      <c r="J11" s="193"/>
      <c r="K11" s="80"/>
      <c r="L11" s="193"/>
      <c r="S11" s="25"/>
    </row>
    <row r="12" spans="1:19" ht="18">
      <c r="A12" s="84"/>
      <c r="B12" s="71"/>
      <c r="C12" s="51"/>
      <c r="D12" s="24"/>
      <c r="E12" s="51"/>
      <c r="F12" s="193"/>
      <c r="G12" s="193"/>
      <c r="H12" s="193"/>
      <c r="I12" s="193"/>
      <c r="J12" s="193"/>
      <c r="K12" s="80"/>
      <c r="L12" s="193"/>
      <c r="S12" s="25"/>
    </row>
    <row r="13" spans="1:19" ht="18">
      <c r="A13" s="193"/>
      <c r="B13" s="71"/>
      <c r="C13" s="71"/>
      <c r="D13" s="24"/>
      <c r="E13" s="193"/>
      <c r="F13" s="193"/>
      <c r="G13" s="180"/>
      <c r="H13" s="180"/>
      <c r="I13" s="180"/>
      <c r="J13" s="52"/>
      <c r="K13" s="193"/>
      <c r="L13" s="193"/>
      <c r="S13" s="186"/>
    </row>
    <row r="14" spans="1:19" ht="18">
      <c r="A14" s="24"/>
      <c r="B14" s="24"/>
      <c r="C14" s="24"/>
      <c r="D14" s="24"/>
      <c r="E14" s="24"/>
      <c r="F14" s="24"/>
      <c r="G14" s="180"/>
      <c r="H14" s="180"/>
      <c r="I14" s="180"/>
      <c r="J14" s="193"/>
      <c r="K14" s="193"/>
      <c r="L14" s="193"/>
      <c r="S14" s="186"/>
    </row>
    <row r="15" spans="1:19" ht="18">
      <c r="A15" s="24"/>
      <c r="B15" s="24"/>
      <c r="C15" s="24"/>
      <c r="D15" s="24"/>
      <c r="E15" s="24"/>
      <c r="F15" s="24"/>
      <c r="G15" s="180"/>
      <c r="H15" s="25"/>
      <c r="I15" s="180"/>
      <c r="J15" s="24"/>
      <c r="K15" s="24"/>
      <c r="L15" s="25"/>
      <c r="S15" s="186"/>
    </row>
    <row r="16" spans="1:19" ht="18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S16" s="186"/>
    </row>
    <row r="17" spans="1:19" ht="18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S17" s="186"/>
    </row>
    <row r="18" spans="1:19" ht="18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S18" s="186"/>
    </row>
    <row r="19" spans="1:19" ht="18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S19" s="186"/>
    </row>
    <row r="20" spans="1:19" ht="18">
      <c r="A20" s="278"/>
      <c r="B20" s="230"/>
      <c r="C20" s="274"/>
      <c r="D20" s="275"/>
      <c r="E20" s="51"/>
      <c r="F20" s="193"/>
      <c r="G20" s="193"/>
      <c r="H20" s="193"/>
      <c r="I20" s="52"/>
      <c r="J20" s="193"/>
      <c r="K20" s="80"/>
      <c r="L20" s="193"/>
      <c r="S20" s="186"/>
    </row>
    <row r="21" spans="1:19" ht="18">
      <c r="A21" s="278"/>
      <c r="B21" s="230"/>
      <c r="C21" s="274"/>
      <c r="D21" s="275"/>
      <c r="E21" s="51"/>
      <c r="F21" s="193"/>
      <c r="G21" s="193"/>
      <c r="H21" s="193"/>
      <c r="I21" s="193"/>
      <c r="J21" s="193"/>
      <c r="K21" s="80"/>
      <c r="L21" s="193"/>
      <c r="S21" s="186"/>
    </row>
    <row r="22" spans="1:19" ht="18">
      <c r="A22" s="278"/>
      <c r="B22" s="280"/>
      <c r="C22" s="274"/>
      <c r="D22" s="275"/>
      <c r="E22" s="51"/>
      <c r="F22" s="193"/>
      <c r="G22" s="193"/>
      <c r="H22" s="193"/>
      <c r="I22" s="52"/>
      <c r="J22" s="193"/>
      <c r="K22" s="80"/>
      <c r="L22" s="193"/>
      <c r="S22" s="186"/>
    </row>
    <row r="23" spans="1:19" ht="18">
      <c r="A23" s="278"/>
      <c r="B23" s="230"/>
      <c r="C23" s="274"/>
      <c r="D23" s="275"/>
      <c r="E23" s="51"/>
      <c r="F23" s="193"/>
      <c r="G23" s="193"/>
      <c r="H23" s="193"/>
      <c r="I23" s="52"/>
      <c r="J23" s="193"/>
      <c r="K23" s="80"/>
      <c r="L23" s="193"/>
      <c r="S23" s="186"/>
    </row>
    <row r="24" spans="1:19" ht="18">
      <c r="A24" s="275"/>
      <c r="B24" s="230"/>
      <c r="C24" s="274"/>
      <c r="D24" s="275"/>
      <c r="E24" s="51"/>
      <c r="F24" s="367"/>
      <c r="G24" s="193"/>
      <c r="H24" s="52"/>
      <c r="I24" s="52"/>
      <c r="J24" s="193"/>
      <c r="K24" s="80"/>
      <c r="L24" s="24"/>
      <c r="R24" s="186"/>
      <c r="S24" s="186"/>
    </row>
    <row r="25" spans="1:19" ht="18">
      <c r="A25" s="229"/>
      <c r="B25" s="230"/>
      <c r="C25" s="274"/>
      <c r="D25" s="275"/>
      <c r="E25" s="51"/>
      <c r="F25" s="367"/>
      <c r="G25" s="193"/>
      <c r="H25" s="193"/>
      <c r="I25" s="193"/>
      <c r="J25" s="193"/>
      <c r="K25" s="80"/>
      <c r="L25" s="24"/>
      <c r="R25" s="186"/>
      <c r="S25" s="186"/>
    </row>
    <row r="26" spans="1:19" ht="18">
      <c r="A26" s="229"/>
      <c r="B26" s="230"/>
      <c r="C26" s="274"/>
      <c r="D26" s="275"/>
      <c r="E26" s="51"/>
      <c r="F26" s="367"/>
      <c r="G26" s="180"/>
      <c r="H26" s="180"/>
      <c r="I26" s="180"/>
      <c r="J26" s="193"/>
      <c r="K26" s="80"/>
      <c r="L26" s="24"/>
      <c r="R26" s="186"/>
      <c r="S26" s="186"/>
    </row>
    <row r="27" spans="1:19" ht="18">
      <c r="A27" s="229"/>
      <c r="B27" s="230"/>
      <c r="C27" s="274"/>
      <c r="D27" s="275"/>
      <c r="E27" s="51"/>
      <c r="F27" s="193"/>
      <c r="G27" s="180"/>
      <c r="H27" s="180"/>
      <c r="I27" s="180"/>
      <c r="J27" s="193"/>
      <c r="K27" s="80"/>
      <c r="L27" s="24"/>
      <c r="R27" s="186"/>
      <c r="S27" s="186"/>
    </row>
    <row r="28" spans="1:19" ht="18">
      <c r="A28" s="278"/>
      <c r="B28" s="230"/>
      <c r="C28" s="274"/>
      <c r="D28" s="275"/>
      <c r="E28" s="51"/>
      <c r="F28" s="24"/>
      <c r="G28" s="180"/>
      <c r="H28" s="180"/>
      <c r="I28" s="180"/>
      <c r="J28" s="193"/>
      <c r="K28" s="80"/>
      <c r="L28" s="24"/>
      <c r="R28" s="186"/>
      <c r="S28" s="186"/>
    </row>
    <row r="29" spans="1:19" ht="18">
      <c r="A29" s="278"/>
      <c r="B29" s="230"/>
      <c r="C29" s="274"/>
      <c r="D29" s="275"/>
      <c r="E29" s="193"/>
      <c r="F29" s="24"/>
      <c r="G29" s="180"/>
      <c r="H29" s="180"/>
      <c r="I29" s="180"/>
      <c r="J29" s="193"/>
      <c r="K29" s="80"/>
      <c r="L29" s="24"/>
      <c r="R29" s="186"/>
      <c r="S29" s="186"/>
    </row>
    <row r="30" spans="1:19" ht="18">
      <c r="A30" s="274"/>
      <c r="B30" s="230"/>
      <c r="C30" s="275"/>
      <c r="D30" s="275"/>
      <c r="E30" s="193"/>
      <c r="F30" s="24"/>
      <c r="G30" s="180"/>
      <c r="H30" s="180"/>
      <c r="I30" s="180"/>
      <c r="J30" s="193"/>
      <c r="K30" s="80"/>
      <c r="L30" s="24"/>
      <c r="R30" s="186"/>
      <c r="S30" s="186"/>
    </row>
    <row r="31" spans="1:19" ht="22.5" customHeight="1">
      <c r="A31" s="229"/>
      <c r="B31" s="230"/>
      <c r="C31" s="79"/>
      <c r="D31" s="79"/>
      <c r="E31" s="24"/>
      <c r="F31" s="24"/>
      <c r="G31" s="180"/>
      <c r="H31" s="180"/>
      <c r="I31" s="180"/>
      <c r="J31" s="193"/>
      <c r="K31" s="80"/>
      <c r="L31" s="24"/>
      <c r="R31" s="186"/>
      <c r="S31" s="186"/>
    </row>
    <row r="32" spans="1:19" ht="16.5" customHeight="1">
      <c r="A32" s="79"/>
      <c r="B32" s="283"/>
      <c r="C32" s="79"/>
      <c r="D32" s="79"/>
      <c r="E32" s="24"/>
      <c r="F32" s="24"/>
      <c r="G32" s="180"/>
      <c r="H32" s="180"/>
      <c r="I32" s="180"/>
      <c r="J32" s="193"/>
      <c r="K32" s="80"/>
      <c r="L32" s="24"/>
      <c r="R32" s="186"/>
      <c r="S32" s="186"/>
    </row>
    <row r="33" spans="1:19" ht="18">
      <c r="A33" s="278"/>
      <c r="B33" s="279"/>
      <c r="C33" s="274"/>
      <c r="D33" s="24"/>
      <c r="E33" s="24"/>
      <c r="F33" s="24"/>
      <c r="G33" s="180"/>
      <c r="H33" s="180"/>
      <c r="I33" s="180"/>
      <c r="J33" s="193"/>
      <c r="K33" s="80"/>
      <c r="L33" s="24"/>
      <c r="R33" s="186"/>
      <c r="S33" s="186"/>
    </row>
    <row r="34" spans="1:19" ht="18">
      <c r="A34" s="81"/>
      <c r="B34" s="230"/>
      <c r="C34" s="274"/>
      <c r="D34" s="24"/>
      <c r="E34" s="24"/>
      <c r="F34" s="24"/>
      <c r="G34" s="180"/>
      <c r="H34" s="180"/>
      <c r="I34" s="180"/>
      <c r="J34" s="193"/>
      <c r="K34" s="80"/>
      <c r="L34" s="24"/>
      <c r="R34" s="186"/>
      <c r="S34" s="186"/>
    </row>
    <row r="35" spans="1:19" ht="18">
      <c r="A35" s="193"/>
      <c r="B35" s="79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53"/>
      <c r="N35" s="53"/>
      <c r="O35" s="53"/>
      <c r="P35" s="53"/>
      <c r="Q35" s="186"/>
      <c r="R35" s="186"/>
      <c r="S35" s="186"/>
    </row>
    <row r="36" spans="1:19" ht="18">
      <c r="A36" s="193"/>
      <c r="B36" s="24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53"/>
      <c r="N36" s="53"/>
      <c r="O36" s="53"/>
      <c r="P36" s="53"/>
      <c r="Q36" s="186"/>
      <c r="R36" s="186"/>
      <c r="S36" s="186"/>
    </row>
    <row r="37" spans="1:19" ht="18">
      <c r="A37" s="193"/>
      <c r="B37" s="24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53"/>
      <c r="N37" s="53"/>
      <c r="O37" s="53"/>
      <c r="P37" s="53"/>
      <c r="Q37" s="186"/>
      <c r="R37" s="186"/>
      <c r="S37" s="186"/>
    </row>
    <row r="38" spans="1:19" ht="18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86"/>
      <c r="N38" s="186"/>
      <c r="O38" s="186"/>
      <c r="P38" s="186"/>
      <c r="Q38" s="186"/>
      <c r="R38" s="186"/>
      <c r="S38" s="186"/>
    </row>
    <row r="39" spans="1:19" ht="18">
      <c r="A39" s="19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86"/>
      <c r="N39" s="186"/>
      <c r="O39" s="186"/>
      <c r="P39" s="186"/>
      <c r="Q39" s="186"/>
      <c r="R39" s="186"/>
      <c r="S39" s="186"/>
    </row>
    <row r="40" spans="1:19" ht="18">
      <c r="A40" s="51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86"/>
      <c r="N40" s="186"/>
      <c r="O40" s="186"/>
      <c r="P40" s="186"/>
      <c r="Q40" s="186"/>
      <c r="R40" s="186"/>
      <c r="S40" s="186"/>
    </row>
    <row r="41" spans="1:19" ht="18">
      <c r="A41" s="193"/>
      <c r="B41" s="8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186"/>
      <c r="N41" s="186"/>
      <c r="O41" s="186"/>
      <c r="P41" s="186"/>
      <c r="Q41" s="186"/>
      <c r="R41" s="186"/>
      <c r="S41" s="186"/>
    </row>
    <row r="42" spans="1:19" ht="18">
      <c r="A42" s="193"/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186"/>
      <c r="N42" s="186"/>
      <c r="O42" s="186"/>
      <c r="P42" s="186"/>
      <c r="Q42" s="186"/>
      <c r="R42" s="186"/>
      <c r="S42" s="186"/>
    </row>
    <row r="43" spans="1:19" ht="18">
      <c r="A43" s="193"/>
      <c r="B43" s="24"/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186"/>
      <c r="N43" s="186"/>
      <c r="O43" s="186"/>
      <c r="P43" s="186"/>
      <c r="Q43" s="186"/>
      <c r="R43" s="186"/>
      <c r="S43" s="186"/>
    </row>
    <row r="44" spans="1:19" ht="18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86"/>
      <c r="N44" s="186"/>
      <c r="O44" s="186"/>
      <c r="P44" s="186"/>
      <c r="Q44" s="186"/>
      <c r="R44" s="186"/>
      <c r="S44" s="186"/>
    </row>
    <row r="45" spans="1:19" ht="18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86"/>
      <c r="N45" s="186"/>
      <c r="O45" s="186"/>
      <c r="P45" s="186"/>
      <c r="Q45" s="186"/>
      <c r="R45" s="186"/>
      <c r="S45" s="186"/>
    </row>
    <row r="46" spans="1:19" ht="18">
      <c r="A46" s="193"/>
      <c r="B46" s="25"/>
      <c r="C46" s="24"/>
      <c r="D46" s="25"/>
      <c r="E46" s="25"/>
      <c r="F46" s="25"/>
      <c r="G46" s="25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</row>
    <row r="47" spans="1:19" ht="18">
      <c r="A47" s="193"/>
      <c r="B47" s="79"/>
      <c r="C47" s="80"/>
      <c r="D47" s="25"/>
      <c r="E47" s="25"/>
      <c r="F47" s="25"/>
      <c r="G47" s="25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</row>
    <row r="48" spans="1:19" ht="18">
      <c r="A48" s="193"/>
      <c r="B48" s="81"/>
      <c r="C48" s="80"/>
      <c r="D48" s="25"/>
      <c r="E48" s="25"/>
      <c r="F48" s="25"/>
      <c r="G48" s="25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</row>
    <row r="49" spans="1:19" ht="18">
      <c r="A49" s="193"/>
      <c r="B49" s="82"/>
      <c r="C49" s="83"/>
      <c r="D49" s="25"/>
      <c r="E49" s="25"/>
      <c r="F49" s="25"/>
      <c r="G49" s="25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</row>
    <row r="50" spans="1:19" ht="18">
      <c r="A50" s="25"/>
      <c r="B50" s="25"/>
      <c r="C50" s="25"/>
      <c r="D50" s="25"/>
      <c r="E50" s="25"/>
      <c r="F50" s="25"/>
      <c r="G50" s="25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</row>
    <row r="51" spans="1:19" ht="18">
      <c r="A51" s="25"/>
      <c r="B51" s="25"/>
      <c r="C51" s="25"/>
      <c r="D51" s="25"/>
      <c r="E51" s="25"/>
      <c r="F51" s="25"/>
      <c r="G51" s="25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</row>
    <row r="52" spans="1:19" ht="18">
      <c r="A52" s="193"/>
      <c r="B52" s="193"/>
      <c r="C52" s="193"/>
      <c r="D52" s="24"/>
      <c r="E52" s="25"/>
      <c r="F52" s="25"/>
      <c r="G52" s="25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</row>
    <row r="53" spans="1:19" ht="18">
      <c r="A53" s="193"/>
      <c r="B53" s="79"/>
      <c r="C53" s="80"/>
      <c r="D53" s="24"/>
      <c r="E53" s="25"/>
      <c r="F53" s="25"/>
      <c r="G53" s="25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</row>
    <row r="54" spans="1:19" ht="18">
      <c r="A54" s="193"/>
      <c r="B54" s="79"/>
      <c r="C54" s="80"/>
      <c r="D54" s="193"/>
      <c r="E54" s="25"/>
      <c r="F54" s="25"/>
      <c r="G54" s="25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</row>
    <row r="55" spans="1:19" ht="18">
      <c r="A55" s="193"/>
      <c r="B55" s="85"/>
      <c r="C55" s="80"/>
      <c r="D55" s="193"/>
      <c r="E55" s="25"/>
      <c r="F55" s="25"/>
      <c r="G55" s="25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</row>
    <row r="56" spans="1:19" ht="18">
      <c r="A56" s="25"/>
      <c r="B56" s="25"/>
      <c r="C56" s="25"/>
      <c r="D56" s="25"/>
      <c r="E56" s="25"/>
      <c r="F56" s="25"/>
      <c r="G56" s="25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</row>
    <row r="57" spans="1:19" ht="18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</row>
    <row r="58" spans="1:19" ht="18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</row>
    <row r="60" spans="3:8" ht="15">
      <c r="C60" s="180"/>
      <c r="D60" s="180"/>
      <c r="E60" s="180"/>
      <c r="F60" s="180"/>
      <c r="G60" s="180"/>
      <c r="H60" s="180"/>
    </row>
    <row r="61" spans="3:8" ht="15.75">
      <c r="C61" s="4"/>
      <c r="D61" s="4"/>
      <c r="E61" s="4"/>
      <c r="F61" s="4"/>
      <c r="G61" s="4"/>
      <c r="H61" s="4"/>
    </row>
    <row r="62" spans="1:17" ht="18">
      <c r="A62" s="20"/>
      <c r="B62" s="4"/>
      <c r="C62" s="4"/>
      <c r="D62" s="4"/>
      <c r="E62" s="4"/>
      <c r="F62" s="4"/>
      <c r="G62" s="4"/>
      <c r="H62" s="4"/>
      <c r="I62" s="4"/>
      <c r="J62" s="180"/>
      <c r="K62" s="180"/>
      <c r="L62" s="180"/>
      <c r="M62" s="180"/>
      <c r="N62" s="180"/>
      <c r="O62" s="180"/>
      <c r="P62" s="180"/>
      <c r="Q62" s="180"/>
    </row>
    <row r="63" spans="1:17" ht="15.75">
      <c r="A63" s="4"/>
      <c r="B63" s="180"/>
      <c r="C63" s="180"/>
      <c r="D63" s="180"/>
      <c r="E63" s="180"/>
      <c r="F63" s="5"/>
      <c r="G63" s="5"/>
      <c r="H63" s="5"/>
      <c r="I63" s="4"/>
      <c r="J63" s="4"/>
      <c r="K63" s="4"/>
      <c r="L63" s="4"/>
      <c r="M63" s="4"/>
      <c r="N63" s="4"/>
      <c r="O63" s="4"/>
      <c r="P63" s="4"/>
      <c r="Q63" s="180"/>
    </row>
    <row r="64" spans="1:17" ht="15.75">
      <c r="A64" s="4"/>
      <c r="B64" s="10"/>
      <c r="C64" s="11"/>
      <c r="D64" s="12"/>
      <c r="E64" s="2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180"/>
    </row>
    <row r="65" spans="1:17" ht="15.75">
      <c r="A65" s="5"/>
      <c r="B65" s="13"/>
      <c r="C65" s="11"/>
      <c r="D65" s="12"/>
      <c r="E65" s="2"/>
      <c r="F65" s="5"/>
      <c r="G65" s="7"/>
      <c r="H65" s="5"/>
      <c r="I65" s="5"/>
      <c r="J65" s="7"/>
      <c r="K65" s="5"/>
      <c r="L65" s="5"/>
      <c r="M65" s="7"/>
      <c r="N65" s="7"/>
      <c r="O65" s="5"/>
      <c r="P65" s="5"/>
      <c r="Q65" s="180"/>
    </row>
    <row r="66" spans="1:17" ht="15.75">
      <c r="A66" s="5"/>
      <c r="B66" s="10"/>
      <c r="C66" s="11"/>
      <c r="D66" s="12"/>
      <c r="E66" s="2"/>
      <c r="F66" s="5"/>
      <c r="G66" s="7"/>
      <c r="H66" s="5"/>
      <c r="I66" s="5"/>
      <c r="J66" s="5"/>
      <c r="K66" s="5"/>
      <c r="L66" s="5"/>
      <c r="M66" s="7"/>
      <c r="N66" s="5"/>
      <c r="O66" s="5"/>
      <c r="P66" s="5"/>
      <c r="Q66" s="180"/>
    </row>
    <row r="67" spans="1:17" ht="15.75">
      <c r="A67" s="5"/>
      <c r="B67" s="10"/>
      <c r="C67" s="11"/>
      <c r="D67" s="10"/>
      <c r="E67" s="5"/>
      <c r="F67" s="5"/>
      <c r="G67" s="7"/>
      <c r="H67" s="5"/>
      <c r="I67" s="7"/>
      <c r="J67" s="7"/>
      <c r="K67" s="5"/>
      <c r="L67" s="7"/>
      <c r="M67" s="5"/>
      <c r="N67" s="7"/>
      <c r="O67" s="5"/>
      <c r="P67" s="5"/>
      <c r="Q67" s="180"/>
    </row>
    <row r="68" spans="1:17" ht="15.75">
      <c r="A68" s="5"/>
      <c r="B68" s="15"/>
      <c r="C68" s="11"/>
      <c r="D68" s="12"/>
      <c r="E68" s="2"/>
      <c r="F68" s="5"/>
      <c r="G68" s="5"/>
      <c r="H68" s="5"/>
      <c r="I68" s="7"/>
      <c r="J68" s="5"/>
      <c r="K68" s="5"/>
      <c r="L68" s="7"/>
      <c r="M68" s="7"/>
      <c r="N68" s="5"/>
      <c r="O68" s="5"/>
      <c r="P68" s="5"/>
      <c r="Q68" s="180"/>
    </row>
    <row r="69" spans="1:17" ht="15.75">
      <c r="A69" s="5"/>
      <c r="B69" s="10"/>
      <c r="C69" s="11"/>
      <c r="D69" s="12"/>
      <c r="E69" s="2"/>
      <c r="F69" s="5"/>
      <c r="G69" s="5"/>
      <c r="H69" s="5"/>
      <c r="I69" s="7"/>
      <c r="J69" s="7"/>
      <c r="K69" s="5"/>
      <c r="L69" s="7"/>
      <c r="M69" s="5"/>
      <c r="N69" s="7"/>
      <c r="O69" s="5"/>
      <c r="P69" s="5"/>
      <c r="Q69" s="180"/>
    </row>
    <row r="70" spans="1:17" ht="15.75">
      <c r="A70" s="5"/>
      <c r="B70" s="14"/>
      <c r="C70" s="11"/>
      <c r="D70" s="12"/>
      <c r="E70" s="9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80"/>
    </row>
    <row r="71" spans="1:17" ht="15.75">
      <c r="A71" s="5"/>
      <c r="B71" s="10"/>
      <c r="C71" s="11"/>
      <c r="D71" s="12"/>
      <c r="E71" s="2"/>
      <c r="F71" s="5"/>
      <c r="G71" s="5"/>
      <c r="H71" s="5"/>
      <c r="I71" s="5"/>
      <c r="J71" s="7"/>
      <c r="K71" s="5"/>
      <c r="L71" s="5"/>
      <c r="M71" s="5"/>
      <c r="N71" s="7"/>
      <c r="O71" s="5"/>
      <c r="P71" s="5"/>
      <c r="Q71" s="180"/>
    </row>
    <row r="72" spans="1:17" ht="15.75">
      <c r="A72" s="5"/>
      <c r="B72" s="5"/>
      <c r="C72" s="16"/>
      <c r="D72" s="5"/>
      <c r="E72" s="5"/>
      <c r="F72" s="5"/>
      <c r="G72" s="5"/>
      <c r="H72" s="5"/>
      <c r="I72" s="5"/>
      <c r="J72" s="7"/>
      <c r="K72" s="5"/>
      <c r="L72" s="5"/>
      <c r="M72" s="7"/>
      <c r="N72" s="7"/>
      <c r="O72" s="5"/>
      <c r="P72" s="5"/>
      <c r="Q72" s="180"/>
    </row>
    <row r="73" spans="1:17" ht="15.75">
      <c r="A73" s="5"/>
      <c r="B73" s="6"/>
      <c r="C73" s="16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80"/>
    </row>
    <row r="74" spans="1:17" ht="15.75">
      <c r="A74" s="5"/>
      <c r="B74" s="16"/>
      <c r="C74" s="16"/>
      <c r="D74" s="5"/>
      <c r="E74" s="5"/>
      <c r="F74" s="5"/>
      <c r="G74" s="5"/>
      <c r="H74" s="5"/>
      <c r="I74" s="5"/>
      <c r="J74" s="7"/>
      <c r="K74" s="5"/>
      <c r="L74" s="5"/>
      <c r="M74" s="7"/>
      <c r="N74" s="7"/>
      <c r="O74" s="5"/>
      <c r="P74" s="5"/>
      <c r="Q74" s="180"/>
    </row>
    <row r="75" spans="1:17" ht="15.75">
      <c r="A75" s="5"/>
      <c r="B75" s="5"/>
      <c r="C75" s="17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80"/>
    </row>
    <row r="76" spans="1:17" ht="15.75">
      <c r="A76" s="5"/>
      <c r="B76" s="3"/>
      <c r="C76" s="3"/>
      <c r="D76" s="3"/>
      <c r="E76" s="4"/>
      <c r="F76" s="3"/>
      <c r="G76" s="5"/>
      <c r="H76" s="5"/>
      <c r="I76" s="5"/>
      <c r="J76" s="7"/>
      <c r="K76" s="5"/>
      <c r="L76" s="5"/>
      <c r="M76" s="5"/>
      <c r="N76" s="7"/>
      <c r="O76" s="5"/>
      <c r="P76" s="5"/>
      <c r="Q76" s="180"/>
    </row>
    <row r="77" spans="1:17" ht="15.75">
      <c r="A77" s="5"/>
      <c r="B77" s="180"/>
      <c r="C77" s="180"/>
      <c r="D77" s="180"/>
      <c r="E77" s="2"/>
      <c r="F77" s="5"/>
      <c r="G77" s="5"/>
      <c r="H77" s="5"/>
      <c r="I77" s="5"/>
      <c r="J77" s="5"/>
      <c r="K77" s="180"/>
      <c r="L77" s="180"/>
      <c r="M77" s="180"/>
      <c r="N77" s="180"/>
      <c r="O77" s="180"/>
      <c r="P77" s="5"/>
      <c r="Q77" s="180"/>
    </row>
    <row r="78" spans="1:17" ht="15.75">
      <c r="A78" s="3"/>
      <c r="B78" s="180"/>
      <c r="C78" s="180"/>
      <c r="D78" s="180"/>
      <c r="E78" s="9"/>
      <c r="F78" s="5"/>
      <c r="G78" s="5"/>
      <c r="H78" s="5"/>
      <c r="I78" s="5"/>
      <c r="J78" s="5"/>
      <c r="K78" s="180"/>
      <c r="L78" s="180"/>
      <c r="M78" s="180"/>
      <c r="N78" s="180"/>
      <c r="O78" s="180"/>
      <c r="P78" s="5"/>
      <c r="Q78" s="180"/>
    </row>
    <row r="79" spans="1:17" ht="18.75">
      <c r="A79" s="8"/>
      <c r="B79" s="180"/>
      <c r="C79" s="180"/>
      <c r="D79" s="180"/>
      <c r="E79" s="9"/>
      <c r="F79" s="5"/>
      <c r="G79" s="5"/>
      <c r="H79" s="5"/>
      <c r="I79" s="5"/>
      <c r="J79" s="5"/>
      <c r="K79" s="180"/>
      <c r="L79" s="180"/>
      <c r="M79" s="180"/>
      <c r="N79" s="180"/>
      <c r="O79" s="180"/>
      <c r="P79" s="5"/>
      <c r="Q79" s="180"/>
    </row>
    <row r="80" spans="1:17" ht="18.75">
      <c r="A80" s="8"/>
      <c r="B80" s="180"/>
      <c r="C80" s="180"/>
      <c r="D80" s="180"/>
      <c r="E80" s="9"/>
      <c r="F80" s="5"/>
      <c r="G80" s="5"/>
      <c r="H80" s="5"/>
      <c r="I80" s="5"/>
      <c r="J80" s="5"/>
      <c r="K80" s="180"/>
      <c r="L80" s="180"/>
      <c r="M80" s="180"/>
      <c r="N80" s="180"/>
      <c r="O80" s="180"/>
      <c r="P80" s="5"/>
      <c r="Q80" s="180"/>
    </row>
    <row r="81" spans="1:17" ht="18.75">
      <c r="A81" s="8"/>
      <c r="B81" s="180"/>
      <c r="C81" s="180"/>
      <c r="D81" s="180"/>
      <c r="E81" s="180"/>
      <c r="F81" s="5"/>
      <c r="G81" s="18"/>
      <c r="H81" s="19"/>
      <c r="I81" s="5"/>
      <c r="J81" s="5"/>
      <c r="K81" s="180"/>
      <c r="L81" s="180"/>
      <c r="M81" s="180"/>
      <c r="N81" s="180"/>
      <c r="O81" s="180"/>
      <c r="P81" s="5"/>
      <c r="Q81" s="180"/>
    </row>
    <row r="82" spans="1:17" ht="18.75">
      <c r="A82" s="8"/>
      <c r="B82" s="180"/>
      <c r="C82" s="180"/>
      <c r="D82" s="180"/>
      <c r="E82" s="9"/>
      <c r="F82" s="5"/>
      <c r="G82" s="180"/>
      <c r="H82" s="180"/>
      <c r="I82" s="180"/>
      <c r="J82" s="180"/>
      <c r="K82" s="180"/>
      <c r="L82" s="180"/>
      <c r="M82" s="180"/>
      <c r="N82" s="180"/>
      <c r="O82" s="180"/>
      <c r="P82" s="5"/>
      <c r="Q82" s="180"/>
    </row>
    <row r="83" spans="1:17" ht="18.75">
      <c r="A83" s="8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5"/>
      <c r="Q83" s="180"/>
    </row>
    <row r="84" spans="1:17" ht="18.75">
      <c r="A84" s="8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5"/>
      <c r="Q84" s="180"/>
    </row>
    <row r="85" spans="1:17" ht="15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1:17" ht="15">
      <c r="A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1:17" ht="15">
      <c r="A87" s="180"/>
      <c r="I87" s="180"/>
      <c r="J87" s="180"/>
      <c r="K87" s="180"/>
      <c r="L87" s="180"/>
      <c r="M87" s="180"/>
      <c r="N87" s="180"/>
      <c r="O87" s="180"/>
      <c r="P87" s="180"/>
      <c r="Q87" s="1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="75" zoomScaleNormal="75" zoomScalePageLayoutView="0" workbookViewId="0" topLeftCell="A1">
      <selection activeCell="P13" sqref="P13"/>
    </sheetView>
  </sheetViews>
  <sheetFormatPr defaultColWidth="9.140625" defaultRowHeight="15"/>
  <cols>
    <col min="1" max="1" width="33.00390625" style="0" customWidth="1"/>
    <col min="2" max="2" width="20.8515625" style="0" bestFit="1" customWidth="1"/>
    <col min="3" max="3" width="14.421875" style="0" customWidth="1"/>
    <col min="4" max="4" width="13.00390625" style="0" customWidth="1"/>
    <col min="5" max="5" width="24.7109375" style="0" customWidth="1"/>
    <col min="6" max="6" width="8.7109375" style="0" customWidth="1"/>
    <col min="7" max="7" width="11.57421875" style="0" customWidth="1"/>
    <col min="8" max="8" width="15.57421875" style="0" customWidth="1"/>
    <col min="9" max="10" width="14.00390625" style="0" customWidth="1"/>
    <col min="11" max="11" width="16.7109375" style="0" customWidth="1"/>
    <col min="12" max="12" width="12.421875" style="0" customWidth="1"/>
    <col min="13" max="13" width="14.421875" style="0" customWidth="1"/>
    <col min="14" max="14" width="13.140625" style="0" customWidth="1"/>
    <col min="15" max="15" width="10.8515625" style="0" customWidth="1"/>
    <col min="16" max="16" width="13.28125" style="0" customWidth="1"/>
    <col min="18" max="18" width="11.421875" style="0" customWidth="1"/>
    <col min="19" max="19" width="12.421875" style="0" customWidth="1"/>
    <col min="20" max="20" width="11.00390625" style="0" customWidth="1"/>
  </cols>
  <sheetData>
    <row r="1" spans="1:20" ht="18.75" thickBot="1">
      <c r="A1" s="21" t="s">
        <v>418</v>
      </c>
      <c r="B1" s="23"/>
      <c r="C1" s="76"/>
      <c r="D1" s="76"/>
      <c r="E1" s="76"/>
      <c r="F1" s="76"/>
      <c r="G1" s="76"/>
      <c r="H1" s="76"/>
      <c r="I1" s="77"/>
      <c r="J1" s="77"/>
      <c r="K1" s="78"/>
      <c r="L1" s="76"/>
      <c r="M1" s="76"/>
      <c r="N1" s="58"/>
      <c r="O1" s="58"/>
      <c r="P1" s="58"/>
      <c r="Q1" s="58"/>
      <c r="R1" s="58"/>
      <c r="S1" s="186"/>
      <c r="T1" s="186"/>
    </row>
    <row r="2" spans="1:20" ht="18.75" thickBot="1">
      <c r="A2" s="181"/>
      <c r="B2" s="181"/>
      <c r="C2" s="181"/>
      <c r="D2" s="182"/>
      <c r="E2" s="181"/>
      <c r="F2" s="181"/>
      <c r="G2" s="183"/>
      <c r="H2" s="183" t="s">
        <v>110</v>
      </c>
      <c r="I2" s="183"/>
      <c r="J2" s="374"/>
      <c r="K2" s="181"/>
      <c r="L2" s="181" t="s">
        <v>111</v>
      </c>
      <c r="M2" s="182"/>
      <c r="N2" s="374"/>
      <c r="O2" s="177"/>
      <c r="P2" s="186"/>
      <c r="T2" s="186"/>
    </row>
    <row r="3" spans="1:16" ht="18.75" thickBot="1">
      <c r="A3" s="181" t="s">
        <v>3</v>
      </c>
      <c r="B3" s="181" t="s">
        <v>2</v>
      </c>
      <c r="C3" s="181" t="s">
        <v>6</v>
      </c>
      <c r="D3" s="182" t="s">
        <v>10</v>
      </c>
      <c r="E3" s="90" t="s">
        <v>1</v>
      </c>
      <c r="F3" s="184" t="s">
        <v>0</v>
      </c>
      <c r="G3" s="184">
        <v>1</v>
      </c>
      <c r="H3" s="182">
        <v>2</v>
      </c>
      <c r="I3" s="181">
        <v>3</v>
      </c>
      <c r="J3" s="181" t="s">
        <v>9</v>
      </c>
      <c r="K3" s="184">
        <v>1</v>
      </c>
      <c r="L3" s="181">
        <v>2</v>
      </c>
      <c r="M3" s="182">
        <v>3</v>
      </c>
      <c r="N3" s="181" t="s">
        <v>9</v>
      </c>
      <c r="O3" s="182" t="s">
        <v>13</v>
      </c>
      <c r="P3" s="179">
        <v>4</v>
      </c>
    </row>
    <row r="4" spans="1:16" ht="18">
      <c r="A4" s="298" t="s">
        <v>417</v>
      </c>
      <c r="B4" s="301">
        <v>34576</v>
      </c>
      <c r="C4" s="386" t="s">
        <v>5</v>
      </c>
      <c r="D4" s="69"/>
      <c r="E4" s="36">
        <v>100</v>
      </c>
      <c r="F4" s="168" t="s">
        <v>416</v>
      </c>
      <c r="G4" s="168">
        <v>125</v>
      </c>
      <c r="H4" s="170">
        <v>135</v>
      </c>
      <c r="I4" s="176">
        <v>137.5</v>
      </c>
      <c r="J4" s="194">
        <f>MAX(G4:I4)</f>
        <v>137.5</v>
      </c>
      <c r="K4" s="168">
        <v>85</v>
      </c>
      <c r="L4" s="187">
        <v>92.5</v>
      </c>
      <c r="M4" s="159">
        <v>97.5</v>
      </c>
      <c r="N4" s="194">
        <f>MAX(K4:M4)</f>
        <v>97.5</v>
      </c>
      <c r="O4" s="196">
        <f>J4+N4</f>
        <v>235</v>
      </c>
      <c r="P4" s="187">
        <v>100</v>
      </c>
    </row>
    <row r="5" spans="1:16" ht="21.75" customHeight="1">
      <c r="A5" s="329" t="s">
        <v>372</v>
      </c>
      <c r="B5" s="70">
        <v>35412</v>
      </c>
      <c r="C5" s="109" t="s">
        <v>5</v>
      </c>
      <c r="D5" s="385"/>
      <c r="E5" s="36" t="s">
        <v>14</v>
      </c>
      <c r="F5" s="168">
        <v>158.3</v>
      </c>
      <c r="G5" s="167" t="s">
        <v>241</v>
      </c>
      <c r="H5" s="167" t="s">
        <v>241</v>
      </c>
      <c r="I5" s="167" t="s">
        <v>241</v>
      </c>
      <c r="J5" s="194" t="s">
        <v>241</v>
      </c>
      <c r="K5" s="167">
        <v>85</v>
      </c>
      <c r="L5" s="190">
        <v>92.5</v>
      </c>
      <c r="M5" s="163" t="s">
        <v>415</v>
      </c>
      <c r="N5" s="194">
        <f>MAX(K5:M5)</f>
        <v>92.5</v>
      </c>
      <c r="O5" s="196"/>
      <c r="P5" s="190"/>
    </row>
    <row r="6" spans="1:16" ht="18">
      <c r="A6" s="384" t="s">
        <v>366</v>
      </c>
      <c r="B6" s="108">
        <v>31233</v>
      </c>
      <c r="C6" s="109" t="s">
        <v>5</v>
      </c>
      <c r="D6" s="126"/>
      <c r="E6" s="36">
        <v>125</v>
      </c>
      <c r="F6" s="168">
        <v>116.7</v>
      </c>
      <c r="G6" s="167" t="s">
        <v>241</v>
      </c>
      <c r="H6" s="167" t="s">
        <v>241</v>
      </c>
      <c r="I6" s="167" t="s">
        <v>241</v>
      </c>
      <c r="J6" s="194" t="s">
        <v>241</v>
      </c>
      <c r="K6" s="167">
        <v>60</v>
      </c>
      <c r="L6" s="190">
        <v>70</v>
      </c>
      <c r="M6" s="161">
        <v>75</v>
      </c>
      <c r="N6" s="194">
        <f>MAX(K6:M6)</f>
        <v>75</v>
      </c>
      <c r="O6" s="196"/>
      <c r="P6" s="190"/>
    </row>
    <row r="7" spans="1:16" ht="18">
      <c r="A7" s="383"/>
      <c r="B7" s="382"/>
      <c r="C7" s="284"/>
      <c r="D7" s="96"/>
      <c r="E7" s="92"/>
      <c r="F7" s="39"/>
      <c r="G7" s="103"/>
      <c r="H7" s="49"/>
      <c r="I7" s="292"/>
      <c r="J7" s="50"/>
      <c r="K7" s="103"/>
      <c r="L7" s="48"/>
      <c r="M7" s="381"/>
      <c r="N7" s="50"/>
      <c r="O7" s="220"/>
      <c r="P7" s="48"/>
    </row>
    <row r="8" spans="1:16" ht="18">
      <c r="A8" s="109"/>
      <c r="B8" s="107"/>
      <c r="C8" s="109"/>
      <c r="D8" s="88"/>
      <c r="E8" s="47"/>
      <c r="F8" s="192"/>
      <c r="G8" s="192"/>
      <c r="H8" s="190"/>
      <c r="I8" s="192"/>
      <c r="J8" s="42"/>
      <c r="K8" s="192"/>
      <c r="L8" s="190"/>
      <c r="M8" s="192"/>
      <c r="N8" s="42"/>
      <c r="O8" s="148"/>
      <c r="P8" s="190"/>
    </row>
    <row r="9" spans="1:18" ht="18">
      <c r="A9" s="278"/>
      <c r="B9" s="230"/>
      <c r="C9" s="274"/>
      <c r="D9" s="275"/>
      <c r="E9" s="51"/>
      <c r="F9" s="193"/>
      <c r="G9" s="193"/>
      <c r="H9" s="193"/>
      <c r="I9" s="52"/>
      <c r="J9" s="193"/>
      <c r="K9" s="193"/>
      <c r="L9" s="193"/>
      <c r="M9" s="52"/>
      <c r="N9" s="193"/>
      <c r="O9" s="80"/>
      <c r="P9" s="193"/>
      <c r="Q9" s="180"/>
      <c r="R9" s="180"/>
    </row>
    <row r="10" spans="1:18" ht="18">
      <c r="A10" s="85"/>
      <c r="B10" s="281"/>
      <c r="C10" s="274"/>
      <c r="D10" s="24"/>
      <c r="E10" s="51"/>
      <c r="F10" s="193"/>
      <c r="G10" s="193"/>
      <c r="H10" s="193"/>
      <c r="I10" s="52"/>
      <c r="J10" s="193"/>
      <c r="K10" s="193"/>
      <c r="L10" s="193"/>
      <c r="M10" s="52"/>
      <c r="N10" s="193"/>
      <c r="O10" s="80"/>
      <c r="P10" s="193"/>
      <c r="Q10" s="180"/>
      <c r="R10" s="180"/>
    </row>
    <row r="11" spans="1:18" ht="18">
      <c r="A11" s="79"/>
      <c r="B11" s="281"/>
      <c r="C11" s="274"/>
      <c r="D11" s="24"/>
      <c r="E11" s="51"/>
      <c r="F11" s="193"/>
      <c r="G11" s="193"/>
      <c r="H11" s="52"/>
      <c r="I11" s="52"/>
      <c r="J11" s="193"/>
      <c r="K11" s="193"/>
      <c r="L11" s="52"/>
      <c r="M11" s="52"/>
      <c r="N11" s="193"/>
      <c r="O11" s="80"/>
      <c r="P11" s="193"/>
      <c r="Q11" s="180"/>
      <c r="R11" s="180"/>
    </row>
    <row r="12" spans="1:18" ht="18">
      <c r="A12" s="84"/>
      <c r="B12" s="71"/>
      <c r="C12" s="51"/>
      <c r="D12" s="24"/>
      <c r="E12" s="51"/>
      <c r="F12" s="193"/>
      <c r="G12" s="193"/>
      <c r="H12" s="193"/>
      <c r="I12" s="193"/>
      <c r="J12" s="193"/>
      <c r="K12" s="193"/>
      <c r="L12" s="193"/>
      <c r="M12" s="193"/>
      <c r="N12" s="193"/>
      <c r="O12" s="80"/>
      <c r="P12" s="193"/>
      <c r="Q12" s="180"/>
      <c r="R12" s="180"/>
    </row>
    <row r="13" spans="1:18" ht="18">
      <c r="A13" s="193"/>
      <c r="B13" s="71"/>
      <c r="C13" s="71"/>
      <c r="D13" s="24"/>
      <c r="E13" s="193"/>
      <c r="F13" s="193"/>
      <c r="G13" s="193"/>
      <c r="H13" s="193"/>
      <c r="I13" s="52"/>
      <c r="J13" s="180"/>
      <c r="K13" s="193"/>
      <c r="L13" s="193"/>
      <c r="M13" s="52"/>
      <c r="N13" s="180"/>
      <c r="O13" s="180"/>
      <c r="P13" s="180"/>
      <c r="Q13" s="180"/>
      <c r="R13" s="180"/>
    </row>
    <row r="14" spans="1:23" ht="18">
      <c r="A14" s="24"/>
      <c r="B14" s="24"/>
      <c r="C14" s="24"/>
      <c r="D14" s="24"/>
      <c r="E14" s="24"/>
      <c r="F14" s="24"/>
      <c r="G14" s="193"/>
      <c r="H14" s="193"/>
      <c r="I14" s="193"/>
      <c r="J14" s="180"/>
      <c r="K14" s="193"/>
      <c r="L14" s="193"/>
      <c r="M14" s="193"/>
      <c r="N14" s="180"/>
      <c r="O14" s="180"/>
      <c r="P14" s="180"/>
      <c r="Q14" s="180"/>
      <c r="R14" s="180"/>
      <c r="S14" s="193"/>
      <c r="T14" s="193"/>
      <c r="U14" s="52"/>
      <c r="V14" s="193"/>
      <c r="W14" s="193"/>
    </row>
    <row r="15" spans="1:23" ht="18">
      <c r="A15" s="24"/>
      <c r="B15" s="24"/>
      <c r="C15" s="24"/>
      <c r="D15" s="24"/>
      <c r="E15" s="24"/>
      <c r="F15" s="24"/>
      <c r="G15" s="24"/>
      <c r="H15" s="24"/>
      <c r="I15" s="24"/>
      <c r="J15" s="180"/>
      <c r="K15" s="24"/>
      <c r="L15" s="24"/>
      <c r="M15" s="24"/>
      <c r="N15" s="180"/>
      <c r="O15" s="180"/>
      <c r="P15" s="180"/>
      <c r="Q15" s="180"/>
      <c r="R15" s="180"/>
      <c r="S15" s="193"/>
      <c r="T15" s="193"/>
      <c r="U15" s="193"/>
      <c r="V15" s="193"/>
      <c r="W15" s="193"/>
    </row>
    <row r="16" spans="1:23" ht="18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80"/>
      <c r="R16" s="180"/>
      <c r="S16" s="56"/>
      <c r="T16" s="56"/>
      <c r="U16" s="56"/>
      <c r="V16" s="56"/>
      <c r="W16" s="53"/>
    </row>
    <row r="17" spans="1:23" ht="18">
      <c r="A17" s="280"/>
      <c r="B17" s="71"/>
      <c r="C17" s="274"/>
      <c r="D17" s="275"/>
      <c r="E17" s="51"/>
      <c r="F17" s="193"/>
      <c r="G17" s="193"/>
      <c r="H17" s="193"/>
      <c r="I17" s="377"/>
      <c r="J17" s="193"/>
      <c r="K17" s="193"/>
      <c r="L17" s="193"/>
      <c r="M17" s="193"/>
      <c r="N17" s="193"/>
      <c r="O17" s="80"/>
      <c r="P17" s="193"/>
      <c r="Q17" s="180"/>
      <c r="R17" s="180"/>
      <c r="S17" s="56"/>
      <c r="T17" s="56"/>
      <c r="U17" s="375"/>
      <c r="V17" s="375"/>
      <c r="W17" s="375"/>
    </row>
    <row r="18" spans="1:23" ht="18">
      <c r="A18" s="193"/>
      <c r="B18" s="71"/>
      <c r="C18" s="274"/>
      <c r="D18" s="275"/>
      <c r="E18" s="51"/>
      <c r="F18" s="193"/>
      <c r="G18" s="193"/>
      <c r="H18" s="193"/>
      <c r="I18" s="377"/>
      <c r="J18" s="193"/>
      <c r="K18" s="193"/>
      <c r="L18" s="193"/>
      <c r="M18" s="193"/>
      <c r="N18" s="193"/>
      <c r="O18" s="80"/>
      <c r="P18" s="193"/>
      <c r="Q18" s="25"/>
      <c r="R18" s="180"/>
      <c r="S18" s="193"/>
      <c r="T18" s="193"/>
      <c r="U18" s="375"/>
      <c r="V18" s="375"/>
      <c r="W18" s="375"/>
    </row>
    <row r="19" spans="1:23" ht="18">
      <c r="A19" s="278"/>
      <c r="B19" s="230"/>
      <c r="C19" s="274"/>
      <c r="D19" s="275"/>
      <c r="E19" s="51"/>
      <c r="F19" s="193"/>
      <c r="G19" s="193"/>
      <c r="H19" s="193"/>
      <c r="I19" s="378"/>
      <c r="J19" s="193"/>
      <c r="K19" s="193"/>
      <c r="L19" s="193"/>
      <c r="M19" s="52"/>
      <c r="N19" s="193"/>
      <c r="O19" s="80"/>
      <c r="P19" s="193"/>
      <c r="Q19" s="180"/>
      <c r="R19" s="180"/>
      <c r="S19" s="193"/>
      <c r="T19" s="193"/>
      <c r="U19" s="375"/>
      <c r="V19" s="375"/>
      <c r="W19" s="375"/>
    </row>
    <row r="20" spans="1:23" ht="18">
      <c r="A20" s="380"/>
      <c r="B20" s="379"/>
      <c r="C20" s="278"/>
      <c r="D20" s="275"/>
      <c r="E20" s="51"/>
      <c r="F20" s="193"/>
      <c r="G20" s="193"/>
      <c r="H20" s="193"/>
      <c r="I20" s="377"/>
      <c r="J20" s="193"/>
      <c r="K20" s="193"/>
      <c r="L20" s="193"/>
      <c r="M20" s="193"/>
      <c r="N20" s="193"/>
      <c r="O20" s="80"/>
      <c r="P20" s="193"/>
      <c r="Q20" s="180"/>
      <c r="R20" s="180"/>
      <c r="S20" s="193"/>
      <c r="T20" s="193"/>
      <c r="U20" s="375"/>
      <c r="V20" s="375"/>
      <c r="W20" s="375"/>
    </row>
    <row r="21" spans="1:23" ht="18">
      <c r="A21" s="274"/>
      <c r="B21" s="230"/>
      <c r="C21" s="274"/>
      <c r="D21" s="275"/>
      <c r="E21" s="51"/>
      <c r="F21" s="193"/>
      <c r="G21" s="193"/>
      <c r="H21" s="193"/>
      <c r="I21" s="378"/>
      <c r="J21" s="193"/>
      <c r="K21" s="193"/>
      <c r="L21" s="193"/>
      <c r="M21" s="52"/>
      <c r="N21" s="193"/>
      <c r="O21" s="80"/>
      <c r="P21" s="193"/>
      <c r="Q21" s="180"/>
      <c r="R21" s="180"/>
      <c r="S21" s="193"/>
      <c r="T21" s="193"/>
      <c r="U21" s="375"/>
      <c r="V21" s="375"/>
      <c r="W21" s="375"/>
    </row>
    <row r="22" spans="1:23" ht="18">
      <c r="A22" s="274"/>
      <c r="B22" s="230"/>
      <c r="C22" s="274"/>
      <c r="D22" s="275"/>
      <c r="E22" s="51"/>
      <c r="F22" s="193"/>
      <c r="G22" s="193"/>
      <c r="H22" s="193"/>
      <c r="I22" s="378"/>
      <c r="J22" s="193"/>
      <c r="K22" s="193"/>
      <c r="L22" s="193"/>
      <c r="M22" s="52"/>
      <c r="N22" s="193"/>
      <c r="O22" s="80"/>
      <c r="P22" s="193"/>
      <c r="Q22" s="180"/>
      <c r="R22" s="180"/>
      <c r="S22" s="193"/>
      <c r="T22" s="193"/>
      <c r="U22" s="375"/>
      <c r="V22" s="375"/>
      <c r="W22" s="375"/>
    </row>
    <row r="23" spans="1:23" ht="18">
      <c r="A23" s="79"/>
      <c r="B23" s="230"/>
      <c r="C23" s="274"/>
      <c r="D23" s="275"/>
      <c r="E23" s="51"/>
      <c r="F23" s="193"/>
      <c r="G23" s="193"/>
      <c r="H23" s="193"/>
      <c r="I23" s="377"/>
      <c r="J23" s="193"/>
      <c r="K23" s="193"/>
      <c r="L23" s="193"/>
      <c r="M23" s="193"/>
      <c r="N23" s="193"/>
      <c r="O23" s="80"/>
      <c r="P23" s="193"/>
      <c r="Q23" s="180"/>
      <c r="R23" s="180"/>
      <c r="S23" s="193"/>
      <c r="T23" s="193"/>
      <c r="U23" s="375"/>
      <c r="V23" s="375"/>
      <c r="W23" s="375"/>
    </row>
    <row r="24" spans="1:23" ht="18">
      <c r="A24" s="79"/>
      <c r="B24" s="230"/>
      <c r="C24" s="274"/>
      <c r="D24" s="79"/>
      <c r="E24" s="51"/>
      <c r="F24" s="367"/>
      <c r="G24" s="24"/>
      <c r="H24" s="24"/>
      <c r="I24" s="203"/>
      <c r="J24" s="193"/>
      <c r="K24" s="24"/>
      <c r="L24" s="24"/>
      <c r="M24" s="24"/>
      <c r="N24" s="193"/>
      <c r="O24" s="80"/>
      <c r="P24" s="24"/>
      <c r="Q24" s="180"/>
      <c r="R24" s="180"/>
      <c r="S24" s="193"/>
      <c r="T24" s="193"/>
      <c r="U24" s="375"/>
      <c r="V24" s="375"/>
      <c r="W24" s="375"/>
    </row>
    <row r="25" spans="1:23" ht="18">
      <c r="A25" s="79"/>
      <c r="B25" s="283"/>
      <c r="C25" s="376"/>
      <c r="D25" s="275"/>
      <c r="E25" s="51"/>
      <c r="F25" s="367"/>
      <c r="G25" s="24"/>
      <c r="H25" s="24"/>
      <c r="I25" s="203"/>
      <c r="J25" s="193"/>
      <c r="K25" s="24"/>
      <c r="L25" s="24"/>
      <c r="M25" s="24"/>
      <c r="N25" s="193"/>
      <c r="O25" s="80"/>
      <c r="P25" s="24"/>
      <c r="Q25" s="180"/>
      <c r="R25" s="180"/>
      <c r="S25" s="24"/>
      <c r="T25" s="24"/>
      <c r="U25" s="375"/>
      <c r="V25" s="375"/>
      <c r="W25" s="375"/>
    </row>
    <row r="26" spans="1:23" ht="18">
      <c r="A26" s="278"/>
      <c r="B26" s="278"/>
      <c r="C26" s="79"/>
      <c r="D26" s="275"/>
      <c r="E26" s="51"/>
      <c r="F26" s="367"/>
      <c r="G26" s="24"/>
      <c r="H26" s="24"/>
      <c r="I26" s="203"/>
      <c r="J26" s="193"/>
      <c r="K26" s="24"/>
      <c r="L26" s="24"/>
      <c r="M26" s="24"/>
      <c r="N26" s="193"/>
      <c r="O26" s="80"/>
      <c r="P26" s="24"/>
      <c r="Q26" s="180"/>
      <c r="R26" s="180"/>
      <c r="S26" s="24"/>
      <c r="T26" s="24"/>
      <c r="U26" s="375"/>
      <c r="V26" s="375"/>
      <c r="W26" s="375"/>
    </row>
    <row r="27" spans="1:23" ht="18">
      <c r="A27" s="278"/>
      <c r="B27" s="278"/>
      <c r="C27" s="274"/>
      <c r="D27" s="275"/>
      <c r="E27" s="51"/>
      <c r="F27" s="193"/>
      <c r="G27" s="24"/>
      <c r="H27" s="24"/>
      <c r="I27" s="203"/>
      <c r="J27" s="193"/>
      <c r="K27" s="24"/>
      <c r="L27" s="24"/>
      <c r="M27" s="24"/>
      <c r="N27" s="193"/>
      <c r="O27" s="80"/>
      <c r="P27" s="24"/>
      <c r="Q27" s="180"/>
      <c r="R27" s="180"/>
      <c r="S27" s="24"/>
      <c r="T27" s="24"/>
      <c r="U27" s="375"/>
      <c r="V27" s="375"/>
      <c r="W27" s="375"/>
    </row>
    <row r="28" spans="1:23" ht="18">
      <c r="A28" s="278"/>
      <c r="B28" s="230"/>
      <c r="C28" s="79"/>
      <c r="D28" s="24"/>
      <c r="E28" s="193"/>
      <c r="F28" s="24"/>
      <c r="G28" s="24"/>
      <c r="H28" s="24"/>
      <c r="I28" s="203"/>
      <c r="J28" s="193"/>
      <c r="K28" s="24"/>
      <c r="L28" s="24"/>
      <c r="M28" s="24"/>
      <c r="N28" s="193"/>
      <c r="O28" s="80"/>
      <c r="P28" s="24"/>
      <c r="Q28" s="180"/>
      <c r="R28" s="180"/>
      <c r="S28" s="24"/>
      <c r="T28" s="24"/>
      <c r="U28" s="375"/>
      <c r="V28" s="375"/>
      <c r="W28" s="375"/>
    </row>
    <row r="29" spans="1:23" ht="18">
      <c r="A29" s="79"/>
      <c r="B29" s="230"/>
      <c r="C29" s="274"/>
      <c r="D29" s="275"/>
      <c r="E29" s="193"/>
      <c r="F29" s="24"/>
      <c r="G29" s="24"/>
      <c r="H29" s="24"/>
      <c r="I29" s="203"/>
      <c r="J29" s="193"/>
      <c r="K29" s="24"/>
      <c r="L29" s="24"/>
      <c r="M29" s="24"/>
      <c r="N29" s="193"/>
      <c r="O29" s="80"/>
      <c r="P29" s="24"/>
      <c r="Q29" s="180"/>
      <c r="R29" s="180"/>
      <c r="S29" s="24"/>
      <c r="T29" s="24"/>
      <c r="U29" s="375"/>
      <c r="V29" s="375"/>
      <c r="W29" s="375"/>
    </row>
    <row r="30" spans="1:23" ht="18">
      <c r="A30" s="79"/>
      <c r="B30" s="230"/>
      <c r="C30" s="274"/>
      <c r="D30" s="79"/>
      <c r="E30" s="193"/>
      <c r="F30" s="24"/>
      <c r="G30" s="24"/>
      <c r="H30" s="24"/>
      <c r="I30" s="203"/>
      <c r="J30" s="193"/>
      <c r="K30" s="24"/>
      <c r="L30" s="24"/>
      <c r="M30" s="24"/>
      <c r="N30" s="193"/>
      <c r="O30" s="80"/>
      <c r="P30" s="24"/>
      <c r="Q30" s="180"/>
      <c r="R30" s="180"/>
      <c r="S30" s="24"/>
      <c r="T30" s="24"/>
      <c r="U30" s="375"/>
      <c r="V30" s="375"/>
      <c r="W30" s="375"/>
    </row>
    <row r="31" spans="1:23" ht="22.5" customHeight="1">
      <c r="A31" s="229"/>
      <c r="B31" s="230"/>
      <c r="C31" s="79"/>
      <c r="D31" s="79"/>
      <c r="E31" s="24"/>
      <c r="F31" s="24"/>
      <c r="G31" s="24"/>
      <c r="H31" s="24"/>
      <c r="I31" s="203"/>
      <c r="J31" s="193"/>
      <c r="K31" s="24"/>
      <c r="L31" s="24"/>
      <c r="M31" s="24"/>
      <c r="N31" s="193"/>
      <c r="O31" s="80"/>
      <c r="P31" s="24"/>
      <c r="Q31" s="180"/>
      <c r="R31" s="180"/>
      <c r="S31" s="24"/>
      <c r="T31" s="24"/>
      <c r="U31" s="375"/>
      <c r="V31" s="375"/>
      <c r="W31" s="375"/>
    </row>
    <row r="32" spans="1:23" ht="16.5" customHeight="1">
      <c r="A32" s="79"/>
      <c r="B32" s="283"/>
      <c r="C32" s="79"/>
      <c r="D32" s="79"/>
      <c r="E32" s="24"/>
      <c r="F32" s="24"/>
      <c r="G32" s="24"/>
      <c r="H32" s="24"/>
      <c r="I32" s="203"/>
      <c r="J32" s="193"/>
      <c r="K32" s="24"/>
      <c r="L32" s="24"/>
      <c r="M32" s="24"/>
      <c r="N32" s="193"/>
      <c r="O32" s="80"/>
      <c r="P32" s="24"/>
      <c r="Q32" s="180"/>
      <c r="R32" s="180"/>
      <c r="S32" s="24"/>
      <c r="T32" s="24"/>
      <c r="U32" s="375"/>
      <c r="V32" s="375"/>
      <c r="W32" s="375"/>
    </row>
    <row r="33" spans="1:23" ht="18">
      <c r="A33" s="278"/>
      <c r="B33" s="279"/>
      <c r="C33" s="274"/>
      <c r="D33" s="24"/>
      <c r="E33" s="24"/>
      <c r="F33" s="24"/>
      <c r="G33" s="24"/>
      <c r="H33" s="24"/>
      <c r="I33" s="203"/>
      <c r="J33" s="193"/>
      <c r="K33" s="24"/>
      <c r="L33" s="24"/>
      <c r="M33" s="24"/>
      <c r="N33" s="193"/>
      <c r="O33" s="80"/>
      <c r="P33" s="24"/>
      <c r="Q33" s="180"/>
      <c r="R33" s="180"/>
      <c r="S33" s="24"/>
      <c r="T33" s="24"/>
      <c r="U33" s="375"/>
      <c r="V33" s="375"/>
      <c r="W33" s="375"/>
    </row>
    <row r="34" spans="1:23" ht="18">
      <c r="A34" s="81"/>
      <c r="B34" s="230"/>
      <c r="C34" s="274"/>
      <c r="D34" s="24"/>
      <c r="E34" s="24"/>
      <c r="F34" s="24"/>
      <c r="G34" s="24"/>
      <c r="H34" s="24"/>
      <c r="I34" s="203"/>
      <c r="J34" s="193"/>
      <c r="K34" s="24"/>
      <c r="L34" s="24"/>
      <c r="M34" s="24"/>
      <c r="N34" s="193"/>
      <c r="O34" s="80"/>
      <c r="P34" s="24"/>
      <c r="Q34" s="180"/>
      <c r="R34" s="180"/>
      <c r="S34" s="24"/>
      <c r="T34" s="24"/>
      <c r="U34" s="375"/>
      <c r="V34" s="375"/>
      <c r="W34" s="375"/>
    </row>
    <row r="35" spans="1:23" ht="18">
      <c r="A35" s="193"/>
      <c r="B35" s="79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4"/>
      <c r="T35" s="24"/>
      <c r="U35" s="375"/>
      <c r="V35" s="375"/>
      <c r="W35" s="375"/>
    </row>
    <row r="36" spans="1:23" ht="18">
      <c r="A36" s="193"/>
      <c r="B36" s="24"/>
      <c r="C36" s="24"/>
      <c r="D36" s="25"/>
      <c r="E36" s="25"/>
      <c r="F36" s="25"/>
      <c r="G36" s="25"/>
      <c r="H36" s="53"/>
      <c r="I36" s="53"/>
      <c r="J36" s="53"/>
      <c r="K36" s="53"/>
      <c r="L36" s="25"/>
      <c r="M36" s="25"/>
      <c r="N36" s="53"/>
      <c r="O36" s="53"/>
      <c r="P36" s="53"/>
      <c r="Q36" s="53"/>
      <c r="R36" s="53"/>
      <c r="S36" s="53"/>
      <c r="T36" s="53"/>
      <c r="U36" s="375"/>
      <c r="V36" s="375"/>
      <c r="W36" s="375"/>
    </row>
    <row r="37" spans="1:23" ht="18">
      <c r="A37" s="193"/>
      <c r="B37" s="24"/>
      <c r="C37" s="24"/>
      <c r="D37" s="25"/>
      <c r="E37" s="25"/>
      <c r="F37" s="25"/>
      <c r="G37" s="25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375"/>
      <c r="V37" s="375"/>
      <c r="W37" s="375"/>
    </row>
    <row r="38" spans="1:23" ht="18">
      <c r="A38" s="25"/>
      <c r="B38" s="25"/>
      <c r="C38" s="25"/>
      <c r="D38" s="25"/>
      <c r="E38" s="25"/>
      <c r="F38" s="25"/>
      <c r="G38" s="25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53"/>
      <c r="S38" s="53"/>
      <c r="T38" s="53"/>
      <c r="U38" s="375"/>
      <c r="V38" s="375"/>
      <c r="W38" s="375"/>
    </row>
    <row r="39" spans="1:20" ht="18">
      <c r="A39" s="193"/>
      <c r="B39" s="25"/>
      <c r="C39" s="25"/>
      <c r="D39" s="25"/>
      <c r="E39" s="25"/>
      <c r="F39" s="25"/>
      <c r="G39" s="25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</row>
    <row r="40" spans="1:20" ht="18">
      <c r="A40" s="51"/>
      <c r="B40" s="25"/>
      <c r="C40" s="25"/>
      <c r="D40" s="25"/>
      <c r="E40" s="25"/>
      <c r="F40" s="25"/>
      <c r="G40" s="25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</row>
    <row r="41" spans="1:20" ht="18">
      <c r="A41" s="193"/>
      <c r="B41" s="84"/>
      <c r="C41" s="24"/>
      <c r="D41" s="25"/>
      <c r="E41" s="25"/>
      <c r="F41" s="25"/>
      <c r="G41" s="25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</row>
    <row r="42" spans="1:20" ht="18">
      <c r="A42" s="193"/>
      <c r="B42" s="24"/>
      <c r="C42" s="24"/>
      <c r="D42" s="25"/>
      <c r="E42" s="25"/>
      <c r="F42" s="25"/>
      <c r="G42" s="25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</row>
    <row r="43" spans="1:20" ht="18">
      <c r="A43" s="193"/>
      <c r="B43" s="24"/>
      <c r="C43" s="24"/>
      <c r="D43" s="25"/>
      <c r="E43" s="25"/>
      <c r="F43" s="25"/>
      <c r="G43" s="25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</row>
    <row r="44" spans="1:20" ht="18">
      <c r="A44" s="25"/>
      <c r="B44" s="25"/>
      <c r="C44" s="25"/>
      <c r="D44" s="25"/>
      <c r="E44" s="25"/>
      <c r="F44" s="25"/>
      <c r="G44" s="2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</row>
    <row r="45" spans="1:20" ht="18">
      <c r="A45" s="25"/>
      <c r="B45" s="25"/>
      <c r="C45" s="25"/>
      <c r="D45" s="25"/>
      <c r="E45" s="25"/>
      <c r="F45" s="25"/>
      <c r="G45" s="25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</row>
    <row r="46" spans="1:20" ht="18">
      <c r="A46" s="193"/>
      <c r="B46" s="25"/>
      <c r="C46" s="24"/>
      <c r="D46" s="25"/>
      <c r="E46" s="25"/>
      <c r="F46" s="25"/>
      <c r="G46" s="25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</row>
    <row r="47" spans="1:20" ht="18">
      <c r="A47" s="193"/>
      <c r="B47" s="79"/>
      <c r="C47" s="80"/>
      <c r="D47" s="25"/>
      <c r="E47" s="25"/>
      <c r="F47" s="25"/>
      <c r="G47" s="25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</row>
    <row r="48" spans="1:20" ht="18">
      <c r="A48" s="193"/>
      <c r="B48" s="81"/>
      <c r="C48" s="80"/>
      <c r="D48" s="25"/>
      <c r="E48" s="25"/>
      <c r="F48" s="25"/>
      <c r="G48" s="25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</row>
    <row r="49" spans="1:20" ht="18">
      <c r="A49" s="193"/>
      <c r="B49" s="82"/>
      <c r="C49" s="83"/>
      <c r="D49" s="25"/>
      <c r="E49" s="25"/>
      <c r="F49" s="25"/>
      <c r="G49" s="25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</row>
    <row r="50" spans="1:20" ht="18">
      <c r="A50" s="25"/>
      <c r="B50" s="25"/>
      <c r="C50" s="25"/>
      <c r="D50" s="25"/>
      <c r="E50" s="25"/>
      <c r="F50" s="25"/>
      <c r="G50" s="25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</row>
    <row r="51" spans="1:20" ht="18">
      <c r="A51" s="25"/>
      <c r="B51" s="25"/>
      <c r="C51" s="25"/>
      <c r="D51" s="25"/>
      <c r="E51" s="25"/>
      <c r="F51" s="25"/>
      <c r="G51" s="25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</row>
    <row r="52" spans="1:20" ht="18">
      <c r="A52" s="193"/>
      <c r="B52" s="193"/>
      <c r="C52" s="193"/>
      <c r="D52" s="24"/>
      <c r="E52" s="25"/>
      <c r="F52" s="25"/>
      <c r="G52" s="25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</row>
    <row r="53" spans="1:20" ht="18">
      <c r="A53" s="193"/>
      <c r="B53" s="79"/>
      <c r="C53" s="80"/>
      <c r="D53" s="24"/>
      <c r="E53" s="25"/>
      <c r="F53" s="25"/>
      <c r="G53" s="25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</row>
    <row r="54" spans="1:20" ht="18">
      <c r="A54" s="193"/>
      <c r="B54" s="79"/>
      <c r="C54" s="80"/>
      <c r="D54" s="193"/>
      <c r="E54" s="25"/>
      <c r="F54" s="25"/>
      <c r="G54" s="25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</row>
    <row r="55" spans="1:20" ht="18">
      <c r="A55" s="193"/>
      <c r="B55" s="85"/>
      <c r="C55" s="80"/>
      <c r="D55" s="193"/>
      <c r="E55" s="25"/>
      <c r="F55" s="25"/>
      <c r="G55" s="25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</row>
    <row r="56" spans="1:20" ht="18">
      <c r="A56" s="25"/>
      <c r="B56" s="25"/>
      <c r="C56" s="25"/>
      <c r="D56" s="25"/>
      <c r="E56" s="25"/>
      <c r="F56" s="25"/>
      <c r="G56" s="25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</row>
    <row r="57" spans="1:20" ht="18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</row>
    <row r="58" spans="1:20" ht="18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</row>
    <row r="60" spans="3:8" ht="15">
      <c r="C60" s="180"/>
      <c r="D60" s="180"/>
      <c r="E60" s="180"/>
      <c r="F60" s="180"/>
      <c r="G60" s="180"/>
      <c r="H60" s="180"/>
    </row>
    <row r="61" spans="3:8" ht="15.75">
      <c r="C61" s="4"/>
      <c r="D61" s="4"/>
      <c r="E61" s="4"/>
      <c r="F61" s="4"/>
      <c r="G61" s="4"/>
      <c r="H61" s="4"/>
    </row>
    <row r="62" spans="1:18" ht="18">
      <c r="A62" s="20"/>
      <c r="B62" s="4"/>
      <c r="C62" s="4"/>
      <c r="D62" s="4"/>
      <c r="E62" s="4"/>
      <c r="F62" s="4"/>
      <c r="G62" s="4"/>
      <c r="H62" s="4"/>
      <c r="I62" s="4"/>
      <c r="J62" s="4"/>
      <c r="K62" s="180"/>
      <c r="L62" s="180"/>
      <c r="M62" s="180"/>
      <c r="N62" s="180"/>
      <c r="O62" s="180"/>
      <c r="P62" s="180"/>
      <c r="Q62" s="180"/>
      <c r="R62" s="180"/>
    </row>
    <row r="63" spans="1:18" ht="15.75">
      <c r="A63" s="4"/>
      <c r="B63" s="180"/>
      <c r="C63" s="180"/>
      <c r="D63" s="180"/>
      <c r="E63" s="180"/>
      <c r="F63" s="5"/>
      <c r="G63" s="5"/>
      <c r="H63" s="5"/>
      <c r="I63" s="4"/>
      <c r="J63" s="4"/>
      <c r="K63" s="4"/>
      <c r="L63" s="4"/>
      <c r="M63" s="4"/>
      <c r="N63" s="4"/>
      <c r="O63" s="4"/>
      <c r="P63" s="4"/>
      <c r="Q63" s="4"/>
      <c r="R63" s="180"/>
    </row>
    <row r="64" spans="1:18" ht="15.75">
      <c r="A64" s="4"/>
      <c r="B64" s="10"/>
      <c r="C64" s="11"/>
      <c r="D64" s="12"/>
      <c r="E64" s="2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4"/>
      <c r="R64" s="180"/>
    </row>
    <row r="65" spans="1:18" ht="15.75">
      <c r="A65" s="5"/>
      <c r="B65" s="13"/>
      <c r="C65" s="11"/>
      <c r="D65" s="12"/>
      <c r="E65" s="2"/>
      <c r="F65" s="5"/>
      <c r="G65" s="7"/>
      <c r="H65" s="5"/>
      <c r="I65" s="5"/>
      <c r="J65" s="7"/>
      <c r="K65" s="7"/>
      <c r="L65" s="5"/>
      <c r="M65" s="5"/>
      <c r="N65" s="7"/>
      <c r="O65" s="7"/>
      <c r="P65" s="5"/>
      <c r="Q65" s="5"/>
      <c r="R65" s="180"/>
    </row>
    <row r="66" spans="1:18" ht="15.75">
      <c r="A66" s="5"/>
      <c r="B66" s="10"/>
      <c r="C66" s="11"/>
      <c r="D66" s="12"/>
      <c r="E66" s="2"/>
      <c r="F66" s="5"/>
      <c r="G66" s="7"/>
      <c r="H66" s="5"/>
      <c r="I66" s="5"/>
      <c r="J66" s="7"/>
      <c r="K66" s="5"/>
      <c r="L66" s="5"/>
      <c r="M66" s="5"/>
      <c r="N66" s="7"/>
      <c r="O66" s="5"/>
      <c r="P66" s="5"/>
      <c r="Q66" s="5"/>
      <c r="R66" s="180"/>
    </row>
    <row r="67" spans="1:18" ht="15.75">
      <c r="A67" s="5"/>
      <c r="B67" s="10"/>
      <c r="C67" s="11"/>
      <c r="D67" s="10"/>
      <c r="E67" s="5"/>
      <c r="F67" s="5"/>
      <c r="G67" s="7"/>
      <c r="H67" s="5"/>
      <c r="I67" s="7"/>
      <c r="J67" s="5"/>
      <c r="K67" s="7"/>
      <c r="L67" s="5"/>
      <c r="M67" s="7"/>
      <c r="N67" s="5"/>
      <c r="O67" s="7"/>
      <c r="P67" s="5"/>
      <c r="Q67" s="5"/>
      <c r="R67" s="180"/>
    </row>
    <row r="68" spans="1:18" ht="15.75">
      <c r="A68" s="5"/>
      <c r="B68" s="15"/>
      <c r="C68" s="11"/>
      <c r="D68" s="12"/>
      <c r="E68" s="2"/>
      <c r="F68" s="5"/>
      <c r="G68" s="5"/>
      <c r="H68" s="5"/>
      <c r="I68" s="7"/>
      <c r="J68" s="7"/>
      <c r="K68" s="5"/>
      <c r="L68" s="5"/>
      <c r="M68" s="7"/>
      <c r="N68" s="7"/>
      <c r="O68" s="5"/>
      <c r="P68" s="5"/>
      <c r="Q68" s="5"/>
      <c r="R68" s="180"/>
    </row>
    <row r="69" spans="1:18" ht="15.75">
      <c r="A69" s="5"/>
      <c r="B69" s="10"/>
      <c r="C69" s="11"/>
      <c r="D69" s="12"/>
      <c r="E69" s="2"/>
      <c r="F69" s="5"/>
      <c r="G69" s="5"/>
      <c r="H69" s="5"/>
      <c r="I69" s="7"/>
      <c r="J69" s="5"/>
      <c r="K69" s="7"/>
      <c r="L69" s="5"/>
      <c r="M69" s="7"/>
      <c r="N69" s="5"/>
      <c r="O69" s="7"/>
      <c r="P69" s="5"/>
      <c r="Q69" s="5"/>
      <c r="R69" s="180"/>
    </row>
    <row r="70" spans="1:18" ht="15.75">
      <c r="A70" s="5"/>
      <c r="B70" s="14"/>
      <c r="C70" s="11"/>
      <c r="D70" s="12"/>
      <c r="E70" s="9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80"/>
    </row>
    <row r="71" spans="1:18" ht="15.75">
      <c r="A71" s="5"/>
      <c r="B71" s="10"/>
      <c r="C71" s="11"/>
      <c r="D71" s="12"/>
      <c r="E71" s="2"/>
      <c r="F71" s="5"/>
      <c r="G71" s="5"/>
      <c r="H71" s="5"/>
      <c r="I71" s="5"/>
      <c r="J71" s="5"/>
      <c r="K71" s="7"/>
      <c r="L71" s="5"/>
      <c r="M71" s="5"/>
      <c r="N71" s="5"/>
      <c r="O71" s="7"/>
      <c r="P71" s="5"/>
      <c r="Q71" s="5"/>
      <c r="R71" s="180"/>
    </row>
    <row r="72" spans="1:18" ht="15.75">
      <c r="A72" s="5"/>
      <c r="B72" s="5"/>
      <c r="C72" s="16"/>
      <c r="D72" s="5"/>
      <c r="E72" s="5"/>
      <c r="F72" s="5"/>
      <c r="G72" s="5"/>
      <c r="H72" s="5"/>
      <c r="I72" s="5"/>
      <c r="J72" s="7"/>
      <c r="K72" s="7"/>
      <c r="L72" s="5"/>
      <c r="M72" s="5"/>
      <c r="N72" s="7"/>
      <c r="O72" s="7"/>
      <c r="P72" s="5"/>
      <c r="Q72" s="5"/>
      <c r="R72" s="180"/>
    </row>
    <row r="73" spans="1:18" ht="15.75">
      <c r="A73" s="5"/>
      <c r="B73" s="6"/>
      <c r="C73" s="16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80"/>
    </row>
    <row r="74" spans="1:18" ht="15.75">
      <c r="A74" s="5"/>
      <c r="B74" s="16"/>
      <c r="C74" s="16"/>
      <c r="D74" s="5"/>
      <c r="E74" s="5"/>
      <c r="F74" s="5"/>
      <c r="G74" s="5"/>
      <c r="H74" s="5"/>
      <c r="I74" s="5"/>
      <c r="J74" s="7"/>
      <c r="K74" s="7"/>
      <c r="L74" s="5"/>
      <c r="M74" s="5"/>
      <c r="N74" s="7"/>
      <c r="O74" s="7"/>
      <c r="P74" s="5"/>
      <c r="Q74" s="5"/>
      <c r="R74" s="180"/>
    </row>
    <row r="75" spans="1:18" ht="15.75">
      <c r="A75" s="5"/>
      <c r="B75" s="5"/>
      <c r="C75" s="17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80"/>
    </row>
    <row r="76" spans="1:18" ht="15.75">
      <c r="A76" s="5"/>
      <c r="B76" s="3"/>
      <c r="C76" s="3"/>
      <c r="D76" s="3"/>
      <c r="E76" s="4"/>
      <c r="F76" s="3"/>
      <c r="G76" s="5"/>
      <c r="H76" s="5"/>
      <c r="I76" s="5"/>
      <c r="J76" s="5"/>
      <c r="K76" s="7"/>
      <c r="L76" s="5"/>
      <c r="M76" s="5"/>
      <c r="N76" s="5"/>
      <c r="O76" s="7"/>
      <c r="P76" s="5"/>
      <c r="Q76" s="5"/>
      <c r="R76" s="180"/>
    </row>
    <row r="77" spans="1:18" ht="15.75">
      <c r="A77" s="5"/>
      <c r="B77" s="180"/>
      <c r="C77" s="180"/>
      <c r="D77" s="180"/>
      <c r="E77" s="2"/>
      <c r="F77" s="5"/>
      <c r="G77" s="5"/>
      <c r="H77" s="5"/>
      <c r="I77" s="5"/>
      <c r="J77" s="5"/>
      <c r="K77" s="5"/>
      <c r="L77" s="180"/>
      <c r="M77" s="180"/>
      <c r="N77" s="180"/>
      <c r="O77" s="180"/>
      <c r="P77" s="180"/>
      <c r="Q77" s="5"/>
      <c r="R77" s="180"/>
    </row>
    <row r="78" spans="1:18" ht="15.75">
      <c r="A78" s="3"/>
      <c r="B78" s="180"/>
      <c r="C78" s="180"/>
      <c r="D78" s="180"/>
      <c r="E78" s="9"/>
      <c r="F78" s="5"/>
      <c r="G78" s="5"/>
      <c r="H78" s="5"/>
      <c r="I78" s="5"/>
      <c r="J78" s="5"/>
      <c r="K78" s="5"/>
      <c r="L78" s="180"/>
      <c r="M78" s="180"/>
      <c r="N78" s="180"/>
      <c r="O78" s="180"/>
      <c r="P78" s="180"/>
      <c r="Q78" s="5"/>
      <c r="R78" s="180"/>
    </row>
    <row r="79" spans="1:18" ht="18.75">
      <c r="A79" s="8"/>
      <c r="B79" s="180"/>
      <c r="C79" s="180"/>
      <c r="D79" s="180"/>
      <c r="E79" s="9"/>
      <c r="F79" s="5"/>
      <c r="G79" s="5"/>
      <c r="H79" s="5"/>
      <c r="I79" s="5"/>
      <c r="J79" s="5"/>
      <c r="K79" s="5"/>
      <c r="L79" s="180"/>
      <c r="M79" s="180"/>
      <c r="N79" s="180"/>
      <c r="O79" s="180"/>
      <c r="P79" s="180"/>
      <c r="Q79" s="5"/>
      <c r="R79" s="180"/>
    </row>
    <row r="80" spans="1:18" ht="18.75">
      <c r="A80" s="8"/>
      <c r="B80" s="180"/>
      <c r="C80" s="180"/>
      <c r="D80" s="180"/>
      <c r="E80" s="9"/>
      <c r="F80" s="5"/>
      <c r="G80" s="5"/>
      <c r="H80" s="5"/>
      <c r="I80" s="5"/>
      <c r="J80" s="5"/>
      <c r="K80" s="5"/>
      <c r="L80" s="180"/>
      <c r="M80" s="180"/>
      <c r="N80" s="180"/>
      <c r="O80" s="180"/>
      <c r="P80" s="180"/>
      <c r="Q80" s="5"/>
      <c r="R80" s="180"/>
    </row>
    <row r="81" spans="1:18" ht="18.75">
      <c r="A81" s="8"/>
      <c r="B81" s="180"/>
      <c r="C81" s="180"/>
      <c r="D81" s="180"/>
      <c r="E81" s="180"/>
      <c r="F81" s="5"/>
      <c r="G81" s="18"/>
      <c r="H81" s="19"/>
      <c r="I81" s="5"/>
      <c r="J81" s="5"/>
      <c r="K81" s="5"/>
      <c r="L81" s="180"/>
      <c r="M81" s="180"/>
      <c r="N81" s="180"/>
      <c r="O81" s="180"/>
      <c r="P81" s="180"/>
      <c r="Q81" s="5"/>
      <c r="R81" s="180"/>
    </row>
    <row r="82" spans="1:18" ht="18.75">
      <c r="A82" s="8"/>
      <c r="B82" s="180"/>
      <c r="C82" s="180"/>
      <c r="D82" s="180"/>
      <c r="E82" s="9"/>
      <c r="F82" s="5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5"/>
      <c r="R82" s="180"/>
    </row>
    <row r="83" spans="1:18" ht="18.75">
      <c r="A83" s="8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5"/>
      <c r="R83" s="180"/>
    </row>
    <row r="84" spans="1:18" ht="18.75">
      <c r="A84" s="8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5"/>
      <c r="R84" s="180"/>
    </row>
    <row r="85" spans="1:18" ht="15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1:18" ht="15">
      <c r="A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1:18" ht="15">
      <c r="A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8"/>
  <sheetViews>
    <sheetView zoomScale="70" zoomScaleNormal="70" zoomScalePageLayoutView="0" workbookViewId="0" topLeftCell="A205">
      <selection activeCell="F20" sqref="F20"/>
    </sheetView>
  </sheetViews>
  <sheetFormatPr defaultColWidth="9.140625" defaultRowHeight="15"/>
  <cols>
    <col min="1" max="1" width="50.8515625" style="0" customWidth="1"/>
    <col min="2" max="2" width="26.140625" style="0" customWidth="1"/>
    <col min="3" max="3" width="22.00390625" style="0" customWidth="1"/>
    <col min="4" max="4" width="26.7109375" style="0" customWidth="1"/>
    <col min="5" max="5" width="24.7109375" style="0" customWidth="1"/>
    <col min="6" max="6" width="8.7109375" style="0" customWidth="1"/>
    <col min="9" max="9" width="13.8515625" style="0" customWidth="1"/>
    <col min="10" max="10" width="14.57421875" style="0" customWidth="1"/>
    <col min="11" max="11" width="9.00390625" style="0" customWidth="1"/>
    <col min="12" max="12" width="8.8515625" style="0" customWidth="1"/>
    <col min="13" max="13" width="9.140625" style="0" customWidth="1"/>
    <col min="14" max="14" width="12.421875" style="0" customWidth="1"/>
    <col min="16" max="16" width="13.140625" style="0" customWidth="1"/>
    <col min="17" max="17" width="10.8515625" style="0" customWidth="1"/>
    <col min="18" max="18" width="13.28125" style="0" customWidth="1"/>
    <col min="20" max="20" width="11.421875" style="0" customWidth="1"/>
    <col min="21" max="21" width="12.421875" style="0" customWidth="1"/>
    <col min="22" max="22" width="11.00390625" style="0" customWidth="1"/>
  </cols>
  <sheetData>
    <row r="1" spans="1:22" ht="18">
      <c r="A1" s="21" t="s">
        <v>130</v>
      </c>
      <c r="B1" s="23"/>
      <c r="C1" s="76"/>
      <c r="D1" s="76"/>
      <c r="E1" s="76"/>
      <c r="F1" s="76"/>
      <c r="G1" s="76"/>
      <c r="H1" s="76"/>
      <c r="I1" s="76"/>
      <c r="J1" s="76"/>
      <c r="K1" s="77"/>
      <c r="L1" s="77"/>
      <c r="M1" s="78"/>
      <c r="N1" s="76"/>
      <c r="O1" s="76"/>
      <c r="P1" s="58"/>
      <c r="Q1" s="58"/>
      <c r="R1" s="58"/>
      <c r="S1" s="58"/>
      <c r="T1" s="58"/>
      <c r="U1" s="31"/>
      <c r="V1" s="31"/>
    </row>
    <row r="2" spans="1:22" ht="18.75" thickBot="1">
      <c r="A2" s="186" t="s">
        <v>191</v>
      </c>
      <c r="O2" s="24"/>
      <c r="P2" s="24"/>
      <c r="Q2" s="24"/>
      <c r="R2" s="24"/>
      <c r="S2" s="1"/>
      <c r="V2" s="31"/>
    </row>
    <row r="3" spans="1:22" ht="18.75" thickBot="1">
      <c r="A3" s="26"/>
      <c r="B3" s="26"/>
      <c r="C3" s="26"/>
      <c r="D3" s="26"/>
      <c r="E3" s="182"/>
      <c r="F3" s="200"/>
      <c r="G3" s="183"/>
      <c r="H3" s="28" t="s">
        <v>4</v>
      </c>
      <c r="I3" s="29"/>
      <c r="J3" s="27"/>
      <c r="K3" s="29"/>
      <c r="L3" s="31"/>
      <c r="O3" s="24"/>
      <c r="P3" s="24"/>
      <c r="Q3" s="24"/>
      <c r="R3" s="24"/>
      <c r="S3" s="1"/>
      <c r="V3" s="31"/>
    </row>
    <row r="4" spans="1:22" ht="18.75" thickBot="1">
      <c r="A4" s="26" t="s">
        <v>3</v>
      </c>
      <c r="B4" s="26" t="s">
        <v>2</v>
      </c>
      <c r="C4" s="26" t="s">
        <v>6</v>
      </c>
      <c r="D4" s="27" t="s">
        <v>10</v>
      </c>
      <c r="E4" s="182" t="s">
        <v>1</v>
      </c>
      <c r="F4" s="181" t="s">
        <v>0</v>
      </c>
      <c r="G4" s="184">
        <v>1</v>
      </c>
      <c r="H4" s="26">
        <v>2</v>
      </c>
      <c r="I4" s="27">
        <v>3</v>
      </c>
      <c r="J4" s="26" t="s">
        <v>9</v>
      </c>
      <c r="K4" s="27" t="s">
        <v>13</v>
      </c>
      <c r="L4" s="30" t="s">
        <v>17</v>
      </c>
      <c r="O4" s="45"/>
      <c r="P4" s="45"/>
      <c r="Q4" s="45"/>
      <c r="R4" s="45"/>
      <c r="S4" s="1"/>
      <c r="V4" s="25"/>
    </row>
    <row r="5" spans="1:22" ht="18">
      <c r="A5" s="35" t="s">
        <v>50</v>
      </c>
      <c r="B5" s="95">
        <v>37219</v>
      </c>
      <c r="C5" s="35" t="s">
        <v>51</v>
      </c>
      <c r="D5" s="69" t="s">
        <v>52</v>
      </c>
      <c r="E5" s="204">
        <v>60</v>
      </c>
      <c r="F5" s="91" t="s">
        <v>145</v>
      </c>
      <c r="G5" s="168">
        <v>40</v>
      </c>
      <c r="H5" s="187" t="s">
        <v>247</v>
      </c>
      <c r="I5" s="170" t="s">
        <v>247</v>
      </c>
      <c r="J5" s="194">
        <f>MAX(G5:I5)</f>
        <v>40</v>
      </c>
      <c r="K5" s="196">
        <f>J5</f>
        <v>40</v>
      </c>
      <c r="L5" s="190"/>
      <c r="O5" s="45"/>
      <c r="P5" s="45"/>
      <c r="Q5" s="45"/>
      <c r="R5" s="45"/>
      <c r="S5" s="1"/>
      <c r="V5" s="25"/>
    </row>
    <row r="6" spans="1:22" ht="18">
      <c r="A6" s="97" t="s">
        <v>53</v>
      </c>
      <c r="B6" s="108">
        <v>32896</v>
      </c>
      <c r="C6" s="123" t="s">
        <v>21</v>
      </c>
      <c r="D6" s="30" t="s">
        <v>27</v>
      </c>
      <c r="E6" s="205">
        <v>60</v>
      </c>
      <c r="F6" s="55" t="s">
        <v>142</v>
      </c>
      <c r="G6" s="167">
        <v>30</v>
      </c>
      <c r="H6" s="190">
        <v>40</v>
      </c>
      <c r="I6" s="195" t="s">
        <v>291</v>
      </c>
      <c r="J6" s="194">
        <f>MAX(G6:I6)</f>
        <v>40</v>
      </c>
      <c r="K6" s="196">
        <f>J6</f>
        <v>40</v>
      </c>
      <c r="L6" s="190"/>
      <c r="O6" s="45"/>
      <c r="P6" s="45"/>
      <c r="Q6" s="52"/>
      <c r="R6" s="45"/>
      <c r="S6" s="1"/>
      <c r="V6" s="25"/>
    </row>
    <row r="7" spans="1:22" ht="18">
      <c r="A7" s="97" t="s">
        <v>281</v>
      </c>
      <c r="B7" s="113">
        <v>37319</v>
      </c>
      <c r="C7" s="123" t="s">
        <v>19</v>
      </c>
      <c r="D7" s="69" t="s">
        <v>16</v>
      </c>
      <c r="E7" s="205">
        <v>67.5</v>
      </c>
      <c r="F7" s="55" t="s">
        <v>137</v>
      </c>
      <c r="G7" s="167">
        <v>67.5</v>
      </c>
      <c r="H7" s="190">
        <v>72.5</v>
      </c>
      <c r="I7" s="195" t="s">
        <v>271</v>
      </c>
      <c r="J7" s="194">
        <f>MAX(G7:I7)</f>
        <v>72.5</v>
      </c>
      <c r="K7" s="196">
        <f>J7</f>
        <v>72.5</v>
      </c>
      <c r="L7" s="190"/>
      <c r="O7" s="45"/>
      <c r="P7" s="45"/>
      <c r="Q7" s="52"/>
      <c r="R7" s="45"/>
      <c r="S7" s="1"/>
      <c r="V7" s="25"/>
    </row>
    <row r="8" spans="1:22" ht="18">
      <c r="A8" s="97" t="s">
        <v>54</v>
      </c>
      <c r="B8" s="108">
        <v>30468</v>
      </c>
      <c r="C8" s="123" t="s">
        <v>21</v>
      </c>
      <c r="D8" s="69" t="s">
        <v>27</v>
      </c>
      <c r="E8" s="205">
        <v>75</v>
      </c>
      <c r="F8" s="55" t="s">
        <v>143</v>
      </c>
      <c r="G8" s="167">
        <v>50</v>
      </c>
      <c r="H8" s="190">
        <v>55</v>
      </c>
      <c r="I8" s="195" t="s">
        <v>292</v>
      </c>
      <c r="J8" s="194">
        <f>MAX(G8:I8)</f>
        <v>55</v>
      </c>
      <c r="K8" s="196">
        <f>J8</f>
        <v>55</v>
      </c>
      <c r="L8" s="190"/>
      <c r="O8" s="45"/>
      <c r="P8" s="45"/>
      <c r="Q8" s="45"/>
      <c r="R8" s="45"/>
      <c r="S8" s="1"/>
      <c r="V8" s="25"/>
    </row>
    <row r="9" spans="1:22" ht="18">
      <c r="A9" s="134" t="s">
        <v>55</v>
      </c>
      <c r="B9" s="223">
        <v>28978</v>
      </c>
      <c r="C9" s="284" t="s">
        <v>51</v>
      </c>
      <c r="D9" s="96" t="s">
        <v>51</v>
      </c>
      <c r="E9" s="273">
        <v>75</v>
      </c>
      <c r="F9" s="285"/>
      <c r="G9" s="272"/>
      <c r="H9" s="48"/>
      <c r="I9" s="49"/>
      <c r="J9" s="50">
        <f>MAX(G9:I9)</f>
        <v>0</v>
      </c>
      <c r="K9" s="220">
        <f>J9</f>
        <v>0</v>
      </c>
      <c r="L9" s="48"/>
      <c r="O9" s="45"/>
      <c r="P9" s="45"/>
      <c r="Q9" s="52"/>
      <c r="R9" s="45"/>
      <c r="S9" s="1"/>
      <c r="V9" s="25"/>
    </row>
    <row r="10" spans="1:22" ht="18">
      <c r="A10" s="75" t="s">
        <v>56</v>
      </c>
      <c r="B10" s="108">
        <v>38054</v>
      </c>
      <c r="C10" s="109" t="s">
        <v>18</v>
      </c>
      <c r="D10" s="88" t="s">
        <v>18</v>
      </c>
      <c r="E10" s="47" t="s">
        <v>31</v>
      </c>
      <c r="F10" s="55" t="s">
        <v>144</v>
      </c>
      <c r="G10" s="190" t="s">
        <v>136</v>
      </c>
      <c r="H10" s="190">
        <v>72.5</v>
      </c>
      <c r="I10" s="190" t="s">
        <v>271</v>
      </c>
      <c r="J10" s="42">
        <f>MAX(G10:I10)</f>
        <v>72.5</v>
      </c>
      <c r="K10" s="148">
        <f>J10</f>
        <v>72.5</v>
      </c>
      <c r="L10" s="190"/>
      <c r="O10" s="45"/>
      <c r="P10" s="45"/>
      <c r="Q10" s="52"/>
      <c r="R10" s="45"/>
      <c r="S10" s="1"/>
      <c r="V10" s="25"/>
    </row>
    <row r="11" spans="1:22" ht="18">
      <c r="A11" s="85"/>
      <c r="B11" s="281"/>
      <c r="C11" s="274"/>
      <c r="D11" s="24"/>
      <c r="E11" s="51"/>
      <c r="F11" s="24"/>
      <c r="G11" s="193"/>
      <c r="H11" s="193"/>
      <c r="I11" s="52"/>
      <c r="J11" s="193"/>
      <c r="K11" s="80"/>
      <c r="L11" s="193"/>
      <c r="O11" s="45"/>
      <c r="P11" s="52"/>
      <c r="Q11" s="52"/>
      <c r="R11" s="45"/>
      <c r="S11" s="1"/>
      <c r="V11" s="25"/>
    </row>
    <row r="12" spans="1:22" ht="18">
      <c r="A12" s="79"/>
      <c r="B12" s="281"/>
      <c r="C12" s="274"/>
      <c r="D12" s="24"/>
      <c r="E12" s="51"/>
      <c r="F12" s="24"/>
      <c r="G12" s="193"/>
      <c r="H12" s="193"/>
      <c r="I12" s="193"/>
      <c r="J12" s="193"/>
      <c r="K12" s="80"/>
      <c r="L12" s="193"/>
      <c r="O12" s="45"/>
      <c r="P12" s="45"/>
      <c r="Q12" s="45"/>
      <c r="R12" s="45"/>
      <c r="S12" s="1"/>
      <c r="V12" s="25"/>
    </row>
    <row r="13" spans="1:22" ht="18">
      <c r="A13" s="84"/>
      <c r="B13" s="71"/>
      <c r="C13" s="51"/>
      <c r="D13" s="24"/>
      <c r="E13" s="51"/>
      <c r="F13" s="24"/>
      <c r="G13" s="193"/>
      <c r="H13" s="193"/>
      <c r="I13" s="52"/>
      <c r="J13" s="193"/>
      <c r="K13" s="80"/>
      <c r="L13" s="193"/>
      <c r="O13" s="45"/>
      <c r="P13" s="45"/>
      <c r="Q13" s="52"/>
      <c r="R13" s="52"/>
      <c r="S13" s="1"/>
      <c r="V13" s="31"/>
    </row>
    <row r="14" spans="1:22" ht="18.75" thickBot="1">
      <c r="A14" s="56" t="s">
        <v>33</v>
      </c>
      <c r="B14" s="56"/>
      <c r="C14" s="57"/>
      <c r="D14" s="57"/>
      <c r="E14" s="56"/>
      <c r="F14" s="186"/>
      <c r="G14" s="56"/>
      <c r="H14" s="164"/>
      <c r="I14" s="193"/>
      <c r="J14" s="193"/>
      <c r="K14" s="193"/>
      <c r="L14" s="193"/>
      <c r="O14" s="45"/>
      <c r="P14" s="45"/>
      <c r="Q14" s="45"/>
      <c r="R14" s="45"/>
      <c r="S14" s="1"/>
      <c r="V14" s="31"/>
    </row>
    <row r="15" spans="1:22" ht="18.75" thickBot="1">
      <c r="A15" s="26"/>
      <c r="B15" s="26"/>
      <c r="C15" s="26"/>
      <c r="D15" s="27"/>
      <c r="E15" s="182"/>
      <c r="F15" s="210"/>
      <c r="G15" s="183"/>
      <c r="H15" s="183" t="s">
        <v>4</v>
      </c>
      <c r="I15" s="184"/>
      <c r="J15" s="182"/>
      <c r="K15" s="184"/>
      <c r="L15" s="186"/>
      <c r="O15" s="24"/>
      <c r="P15" s="24"/>
      <c r="Q15" s="24"/>
      <c r="R15" s="24"/>
      <c r="S15" s="1"/>
      <c r="V15" s="31"/>
    </row>
    <row r="16" spans="1:22" ht="18.75" thickBot="1">
      <c r="A16" s="26" t="s">
        <v>3</v>
      </c>
      <c r="B16" s="26" t="s">
        <v>2</v>
      </c>
      <c r="C16" s="26" t="s">
        <v>6</v>
      </c>
      <c r="D16" s="27" t="s">
        <v>10</v>
      </c>
      <c r="E16" s="206" t="s">
        <v>1</v>
      </c>
      <c r="F16" s="181" t="s">
        <v>0</v>
      </c>
      <c r="G16" s="184">
        <v>1</v>
      </c>
      <c r="H16" s="181">
        <v>2</v>
      </c>
      <c r="I16" s="182">
        <v>3</v>
      </c>
      <c r="J16" s="130" t="s">
        <v>9</v>
      </c>
      <c r="K16" s="181" t="s">
        <v>13</v>
      </c>
      <c r="L16" s="185" t="s">
        <v>17</v>
      </c>
      <c r="O16" s="24"/>
      <c r="P16" s="24"/>
      <c r="Q16" s="24"/>
      <c r="R16" s="24"/>
      <c r="S16" s="1"/>
      <c r="V16" s="31"/>
    </row>
    <row r="17" spans="1:22" ht="18">
      <c r="A17" s="73" t="s">
        <v>57</v>
      </c>
      <c r="B17" s="108">
        <v>39146</v>
      </c>
      <c r="C17" s="109" t="s">
        <v>5</v>
      </c>
      <c r="D17" s="88" t="s">
        <v>26</v>
      </c>
      <c r="E17" s="205">
        <v>60</v>
      </c>
      <c r="F17" s="55">
        <v>55</v>
      </c>
      <c r="G17" s="167">
        <v>45</v>
      </c>
      <c r="H17" s="190" t="s">
        <v>251</v>
      </c>
      <c r="I17" s="190" t="s">
        <v>251</v>
      </c>
      <c r="J17" s="42">
        <f>MAX(G17:I17)</f>
        <v>45</v>
      </c>
      <c r="K17" s="148">
        <f>J17</f>
        <v>45</v>
      </c>
      <c r="L17" s="190"/>
      <c r="O17" s="45"/>
      <c r="P17" s="45"/>
      <c r="Q17" s="45"/>
      <c r="R17" s="45"/>
      <c r="S17" s="1"/>
      <c r="V17" s="31"/>
    </row>
    <row r="18" spans="1:22" ht="18">
      <c r="A18" s="111" t="s">
        <v>58</v>
      </c>
      <c r="B18" s="108">
        <v>38788</v>
      </c>
      <c r="C18" s="73" t="s">
        <v>51</v>
      </c>
      <c r="D18" s="88" t="s">
        <v>52</v>
      </c>
      <c r="E18" s="205">
        <v>60</v>
      </c>
      <c r="F18" s="55">
        <v>43</v>
      </c>
      <c r="G18" s="167">
        <v>25</v>
      </c>
      <c r="H18" s="190">
        <v>30</v>
      </c>
      <c r="I18" s="190" t="s">
        <v>290</v>
      </c>
      <c r="J18" s="42">
        <f>MAX(G18:I18)</f>
        <v>30</v>
      </c>
      <c r="K18" s="148">
        <f>J18</f>
        <v>30</v>
      </c>
      <c r="L18" s="190"/>
      <c r="O18" s="45"/>
      <c r="P18" s="45"/>
      <c r="Q18" s="45"/>
      <c r="R18" s="45"/>
      <c r="S18" s="1"/>
      <c r="V18" s="31"/>
    </row>
    <row r="19" spans="15:22" ht="18">
      <c r="O19" s="45"/>
      <c r="P19" s="45"/>
      <c r="Q19" s="52"/>
      <c r="R19" s="45"/>
      <c r="S19" s="1"/>
      <c r="V19" s="31"/>
    </row>
    <row r="20" spans="1:22" ht="18">
      <c r="A20" s="81"/>
      <c r="B20" s="230"/>
      <c r="C20" s="274"/>
      <c r="D20" s="275"/>
      <c r="E20" s="51"/>
      <c r="F20" s="24"/>
      <c r="G20" s="193"/>
      <c r="H20" s="52"/>
      <c r="I20" s="193"/>
      <c r="J20" s="193"/>
      <c r="K20" s="80"/>
      <c r="L20" s="193"/>
      <c r="O20" s="45"/>
      <c r="P20" s="45"/>
      <c r="Q20" s="52"/>
      <c r="R20" s="45"/>
      <c r="S20" s="1"/>
      <c r="V20" s="31"/>
    </row>
    <row r="21" spans="1:22" ht="18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O21" s="45"/>
      <c r="P21" s="45"/>
      <c r="Q21" s="45"/>
      <c r="R21" s="45"/>
      <c r="S21" s="1"/>
      <c r="V21" s="31"/>
    </row>
    <row r="22" spans="15:22" ht="18">
      <c r="O22" s="45"/>
      <c r="P22" s="45"/>
      <c r="Q22" s="52"/>
      <c r="R22" s="45"/>
      <c r="S22" s="1"/>
      <c r="V22" s="31"/>
    </row>
    <row r="23" spans="15:22" ht="18">
      <c r="O23" s="45"/>
      <c r="P23" s="45"/>
      <c r="Q23" s="52"/>
      <c r="R23" s="45"/>
      <c r="S23" s="1"/>
      <c r="V23" s="31"/>
    </row>
    <row r="24" spans="15:22" ht="18">
      <c r="O24" s="45"/>
      <c r="P24" s="52"/>
      <c r="Q24" s="52"/>
      <c r="R24" s="45"/>
      <c r="S24" s="1"/>
      <c r="V24" s="31"/>
    </row>
    <row r="25" spans="15:22" ht="18">
      <c r="O25" s="45"/>
      <c r="P25" s="45"/>
      <c r="Q25" s="45"/>
      <c r="R25" s="45"/>
      <c r="S25" s="1"/>
      <c r="V25" s="31"/>
    </row>
    <row r="26" spans="15:22" ht="18">
      <c r="O26" s="24"/>
      <c r="P26" s="24"/>
      <c r="Q26" s="24"/>
      <c r="R26" s="24"/>
      <c r="S26" s="1"/>
      <c r="U26" s="31"/>
      <c r="V26" s="31"/>
    </row>
    <row r="27" spans="15:22" ht="18">
      <c r="O27" s="24"/>
      <c r="P27" s="24"/>
      <c r="Q27" s="24"/>
      <c r="R27" s="24"/>
      <c r="S27" s="1"/>
      <c r="U27" s="31"/>
      <c r="V27" s="31"/>
    </row>
    <row r="28" spans="15:22" ht="18">
      <c r="O28" s="24"/>
      <c r="P28" s="24"/>
      <c r="Q28" s="24"/>
      <c r="R28" s="24"/>
      <c r="S28" s="1"/>
      <c r="U28" s="31"/>
      <c r="V28" s="31"/>
    </row>
    <row r="29" spans="15:22" ht="18">
      <c r="O29" s="24"/>
      <c r="P29" s="24"/>
      <c r="Q29" s="24"/>
      <c r="R29" s="24"/>
      <c r="S29" s="1"/>
      <c r="U29" s="31"/>
      <c r="V29" s="31"/>
    </row>
    <row r="30" spans="15:22" ht="18">
      <c r="O30" s="24"/>
      <c r="P30" s="24"/>
      <c r="Q30" s="24"/>
      <c r="R30" s="24"/>
      <c r="S30" s="1"/>
      <c r="U30" s="31"/>
      <c r="V30" s="31"/>
    </row>
    <row r="31" spans="15:22" ht="18">
      <c r="O31" s="24"/>
      <c r="P31" s="24"/>
      <c r="Q31" s="24"/>
      <c r="R31" s="24"/>
      <c r="S31" s="1"/>
      <c r="U31" s="31"/>
      <c r="V31" s="31"/>
    </row>
    <row r="32" spans="15:22" ht="18">
      <c r="O32" s="24"/>
      <c r="P32" s="24"/>
      <c r="Q32" s="24"/>
      <c r="R32" s="24"/>
      <c r="S32" s="1"/>
      <c r="U32" s="31"/>
      <c r="V32" s="31"/>
    </row>
    <row r="33" spans="15:22" ht="22.5" customHeight="1">
      <c r="O33" s="24"/>
      <c r="P33" s="24"/>
      <c r="Q33" s="24"/>
      <c r="R33" s="24"/>
      <c r="S33" s="1"/>
      <c r="U33" s="31"/>
      <c r="V33" s="31"/>
    </row>
    <row r="34" spans="15:22" ht="16.5" customHeight="1">
      <c r="O34" s="24"/>
      <c r="P34" s="24"/>
      <c r="Q34" s="24"/>
      <c r="R34" s="24"/>
      <c r="S34" s="1"/>
      <c r="U34" s="31"/>
      <c r="V34" s="31"/>
    </row>
    <row r="35" spans="15:22" ht="18">
      <c r="O35" s="24"/>
      <c r="P35" s="24"/>
      <c r="Q35" s="24"/>
      <c r="R35" s="24"/>
      <c r="S35" s="1"/>
      <c r="U35" s="31"/>
      <c r="V35" s="31"/>
    </row>
    <row r="36" spans="15:22" ht="18">
      <c r="O36" s="24"/>
      <c r="P36" s="24"/>
      <c r="Q36" s="24"/>
      <c r="R36" s="24"/>
      <c r="S36" s="1"/>
      <c r="U36" s="31"/>
      <c r="V36" s="31"/>
    </row>
    <row r="37" spans="13:22" ht="18">
      <c r="M37" s="53"/>
      <c r="N37" s="53"/>
      <c r="O37" s="25"/>
      <c r="P37" s="25"/>
      <c r="Q37" s="25"/>
      <c r="R37" s="25"/>
      <c r="S37" s="25"/>
      <c r="T37" s="31"/>
      <c r="U37" s="31"/>
      <c r="V37" s="31"/>
    </row>
    <row r="38" spans="13:22" ht="18">
      <c r="M38" s="53"/>
      <c r="N38" s="53"/>
      <c r="O38" s="25"/>
      <c r="P38" s="25"/>
      <c r="Q38" s="25"/>
      <c r="R38" s="25"/>
      <c r="S38" s="25"/>
      <c r="T38" s="31"/>
      <c r="U38" s="31"/>
      <c r="V38" s="31"/>
    </row>
    <row r="39" spans="13:22" ht="18">
      <c r="M39" s="53"/>
      <c r="N39" s="53"/>
      <c r="O39" s="25"/>
      <c r="P39" s="25"/>
      <c r="Q39" s="25"/>
      <c r="R39" s="25"/>
      <c r="S39" s="25"/>
      <c r="T39" s="31"/>
      <c r="U39" s="31"/>
      <c r="V39" s="31"/>
    </row>
    <row r="40" spans="13:22" ht="18"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3:22" ht="18"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3:22" ht="18"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3:22" ht="18"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3:22" ht="18"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ht="18.75" thickBot="1">
      <c r="A45" s="56" t="s">
        <v>192</v>
      </c>
      <c r="B45" s="56"/>
      <c r="C45" s="57"/>
      <c r="D45" s="57"/>
      <c r="E45" s="56"/>
      <c r="F45" s="186"/>
      <c r="G45" s="56"/>
      <c r="H45" s="164"/>
      <c r="I45" s="193"/>
      <c r="J45" s="193"/>
      <c r="K45" s="193"/>
      <c r="L45" s="193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18.75" thickBot="1">
      <c r="A46" s="181"/>
      <c r="B46" s="181"/>
      <c r="C46" s="181"/>
      <c r="D46" s="182"/>
      <c r="E46" s="182"/>
      <c r="F46" s="210"/>
      <c r="G46" s="183"/>
      <c r="H46" s="183" t="s">
        <v>4</v>
      </c>
      <c r="I46" s="184"/>
      <c r="J46" s="182"/>
      <c r="K46" s="184"/>
      <c r="L46" s="186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ht="18.75" thickBot="1">
      <c r="A47" s="181" t="s">
        <v>3</v>
      </c>
      <c r="B47" s="181" t="s">
        <v>2</v>
      </c>
      <c r="C47" s="181" t="s">
        <v>6</v>
      </c>
      <c r="D47" s="182" t="s">
        <v>10</v>
      </c>
      <c r="E47" s="206" t="s">
        <v>1</v>
      </c>
      <c r="F47" s="181" t="s">
        <v>0</v>
      </c>
      <c r="G47" s="184">
        <v>1</v>
      </c>
      <c r="H47" s="181">
        <v>2</v>
      </c>
      <c r="I47" s="182">
        <v>3</v>
      </c>
      <c r="J47" s="130" t="s">
        <v>9</v>
      </c>
      <c r="K47" s="181" t="s">
        <v>13</v>
      </c>
      <c r="L47" s="185" t="s">
        <v>17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ht="18">
      <c r="A48" s="111" t="s">
        <v>147</v>
      </c>
      <c r="B48" s="118">
        <v>33165</v>
      </c>
      <c r="C48" s="109" t="s">
        <v>21</v>
      </c>
      <c r="D48" s="119" t="s">
        <v>64</v>
      </c>
      <c r="E48" s="205">
        <v>67.5</v>
      </c>
      <c r="F48" s="55" t="s">
        <v>146</v>
      </c>
      <c r="G48" s="167">
        <v>105</v>
      </c>
      <c r="H48" s="190">
        <v>110</v>
      </c>
      <c r="I48" s="190">
        <v>115</v>
      </c>
      <c r="J48" s="42">
        <f aca="true" t="shared" si="0" ref="J48:J55">MAX(G48:I48)</f>
        <v>115</v>
      </c>
      <c r="K48" s="148">
        <f aca="true" t="shared" si="1" ref="K48:K55">J48</f>
        <v>115</v>
      </c>
      <c r="L48" s="190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24.75" customHeight="1">
      <c r="A49" s="111" t="s">
        <v>59</v>
      </c>
      <c r="B49" s="118">
        <v>34585</v>
      </c>
      <c r="C49" s="109"/>
      <c r="D49" s="119"/>
      <c r="E49" s="205">
        <v>67.5</v>
      </c>
      <c r="F49" s="55" t="s">
        <v>148</v>
      </c>
      <c r="G49" s="167">
        <v>115</v>
      </c>
      <c r="H49" s="190">
        <v>120</v>
      </c>
      <c r="I49" s="190">
        <v>127.5</v>
      </c>
      <c r="J49" s="42">
        <f t="shared" si="0"/>
        <v>127.5</v>
      </c>
      <c r="K49" s="148">
        <f t="shared" si="1"/>
        <v>127.5</v>
      </c>
      <c r="L49" s="190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18">
      <c r="A50" s="107" t="s">
        <v>62</v>
      </c>
      <c r="B50" s="108">
        <v>31266</v>
      </c>
      <c r="C50" s="109" t="s">
        <v>8</v>
      </c>
      <c r="D50" s="88"/>
      <c r="E50" s="205">
        <v>75</v>
      </c>
      <c r="F50" s="55" t="s">
        <v>153</v>
      </c>
      <c r="G50" s="198">
        <v>110</v>
      </c>
      <c r="H50" s="185">
        <v>120</v>
      </c>
      <c r="I50" s="185">
        <v>125</v>
      </c>
      <c r="J50" s="42">
        <f t="shared" si="0"/>
        <v>125</v>
      </c>
      <c r="K50" s="148">
        <f t="shared" si="1"/>
        <v>125</v>
      </c>
      <c r="L50" s="185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27" customHeight="1">
      <c r="A51" s="107" t="s">
        <v>63</v>
      </c>
      <c r="B51" s="108">
        <v>29402</v>
      </c>
      <c r="C51" s="109" t="s">
        <v>21</v>
      </c>
      <c r="D51" s="88" t="s">
        <v>64</v>
      </c>
      <c r="E51" s="47">
        <v>75</v>
      </c>
      <c r="F51" s="55" t="s">
        <v>151</v>
      </c>
      <c r="G51" s="185">
        <v>140</v>
      </c>
      <c r="H51" s="185">
        <v>147.5</v>
      </c>
      <c r="I51" s="185" t="s">
        <v>264</v>
      </c>
      <c r="J51" s="42">
        <f t="shared" si="0"/>
        <v>147.5</v>
      </c>
      <c r="K51" s="148">
        <f t="shared" si="1"/>
        <v>147.5</v>
      </c>
      <c r="L51" s="185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8">
      <c r="A52" s="107" t="s">
        <v>65</v>
      </c>
      <c r="B52" s="110"/>
      <c r="C52" s="109" t="s">
        <v>21</v>
      </c>
      <c r="D52" s="88"/>
      <c r="E52" s="47">
        <v>75</v>
      </c>
      <c r="F52" s="55">
        <v>73</v>
      </c>
      <c r="G52" s="185" t="s">
        <v>152</v>
      </c>
      <c r="H52" s="185">
        <v>102.5</v>
      </c>
      <c r="I52" s="185">
        <v>105</v>
      </c>
      <c r="J52" s="42">
        <f t="shared" si="0"/>
        <v>105</v>
      </c>
      <c r="K52" s="148">
        <f t="shared" si="1"/>
        <v>105</v>
      </c>
      <c r="L52" s="185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8">
      <c r="A53" s="109" t="s">
        <v>149</v>
      </c>
      <c r="B53" s="212">
        <v>39133</v>
      </c>
      <c r="C53" s="185" t="s">
        <v>19</v>
      </c>
      <c r="D53" s="185" t="s">
        <v>52</v>
      </c>
      <c r="E53" s="185" t="s">
        <v>136</v>
      </c>
      <c r="F53" s="185" t="s">
        <v>150</v>
      </c>
      <c r="G53" s="185">
        <v>45</v>
      </c>
      <c r="H53" s="185" t="s">
        <v>251</v>
      </c>
      <c r="I53" s="185" t="s">
        <v>251</v>
      </c>
      <c r="J53" s="42">
        <f t="shared" si="0"/>
        <v>45</v>
      </c>
      <c r="K53" s="148">
        <f t="shared" si="1"/>
        <v>45</v>
      </c>
      <c r="L53" s="55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8">
      <c r="A54" s="55" t="s">
        <v>256</v>
      </c>
      <c r="B54" s="212">
        <v>26214</v>
      </c>
      <c r="C54" s="109" t="s">
        <v>5</v>
      </c>
      <c r="D54" s="88" t="s">
        <v>115</v>
      </c>
      <c r="E54" s="47">
        <v>75</v>
      </c>
      <c r="F54" s="55" t="s">
        <v>257</v>
      </c>
      <c r="G54" s="55">
        <v>100</v>
      </c>
      <c r="H54" s="55">
        <v>110</v>
      </c>
      <c r="I54" s="55">
        <v>115</v>
      </c>
      <c r="J54" s="42">
        <f t="shared" si="0"/>
        <v>115</v>
      </c>
      <c r="K54" s="148">
        <f t="shared" si="1"/>
        <v>115</v>
      </c>
      <c r="L54" s="55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18">
      <c r="A55" s="55" t="s">
        <v>66</v>
      </c>
      <c r="B55" s="212">
        <v>32325</v>
      </c>
      <c r="C55" s="55" t="s">
        <v>7</v>
      </c>
      <c r="D55" s="55"/>
      <c r="E55" s="55">
        <v>75</v>
      </c>
      <c r="F55" s="55">
        <v>73</v>
      </c>
      <c r="G55" s="55">
        <v>127.5</v>
      </c>
      <c r="H55" s="55">
        <v>137.5</v>
      </c>
      <c r="I55" s="55" t="s">
        <v>263</v>
      </c>
      <c r="J55" s="42">
        <f t="shared" si="0"/>
        <v>137.5</v>
      </c>
      <c r="K55" s="148">
        <f t="shared" si="1"/>
        <v>137.5</v>
      </c>
      <c r="L55" s="55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18">
      <c r="A56" s="79"/>
      <c r="B56" s="230"/>
      <c r="C56" s="274"/>
      <c r="D56" s="275"/>
      <c r="E56" s="51"/>
      <c r="F56" s="24"/>
      <c r="G56" s="24"/>
      <c r="H56" s="24"/>
      <c r="I56" s="24"/>
      <c r="J56" s="193"/>
      <c r="K56" s="80"/>
      <c r="L56" s="24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18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18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ht="18">
      <c r="A59" s="79"/>
      <c r="B59" s="230"/>
      <c r="C59" s="274"/>
      <c r="D59" s="275"/>
      <c r="E59" s="51"/>
      <c r="F59" s="24"/>
      <c r="G59" s="24"/>
      <c r="H59" s="24"/>
      <c r="I59" s="24"/>
      <c r="J59" s="193"/>
      <c r="K59" s="80"/>
      <c r="L59" s="24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ht="18">
      <c r="A60" s="277"/>
      <c r="B60" s="230"/>
      <c r="C60" s="274"/>
      <c r="D60" s="275"/>
      <c r="E60" s="51"/>
      <c r="F60" s="24"/>
      <c r="G60" s="24"/>
      <c r="H60" s="24"/>
      <c r="I60" s="24"/>
      <c r="J60" s="193"/>
      <c r="K60" s="80"/>
      <c r="L60" s="24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12" ht="18">
      <c r="A61" s="85"/>
      <c r="B61" s="230"/>
      <c r="C61" s="274"/>
      <c r="D61" s="275"/>
      <c r="E61" s="51"/>
      <c r="F61" s="24"/>
      <c r="G61" s="24"/>
      <c r="H61" s="24"/>
      <c r="I61" s="24"/>
      <c r="J61" s="193"/>
      <c r="K61" s="80"/>
      <c r="L61" s="24"/>
    </row>
    <row r="62" spans="1:12" ht="20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</row>
    <row r="64" spans="1:20" ht="1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"/>
      <c r="N64" s="1"/>
      <c r="O64" s="1"/>
      <c r="P64" s="1"/>
      <c r="Q64" s="1"/>
      <c r="R64" s="1"/>
      <c r="S64" s="1"/>
      <c r="T64" s="1"/>
    </row>
    <row r="65" spans="1:20" ht="18">
      <c r="A65" s="24"/>
      <c r="B65" s="24"/>
      <c r="C65" s="24"/>
      <c r="D65" s="24"/>
      <c r="E65" s="24"/>
      <c r="F65" s="24"/>
      <c r="G65" s="24"/>
      <c r="H65" s="24"/>
      <c r="I65" s="24"/>
      <c r="J65" s="193"/>
      <c r="K65" s="80"/>
      <c r="L65" s="24"/>
      <c r="M65" s="4"/>
      <c r="N65" s="4"/>
      <c r="O65" s="4"/>
      <c r="P65" s="4"/>
      <c r="Q65" s="4"/>
      <c r="R65" s="4"/>
      <c r="S65" s="4"/>
      <c r="T65" s="1"/>
    </row>
    <row r="66" spans="13:20" ht="15.75">
      <c r="M66" s="4"/>
      <c r="N66" s="4"/>
      <c r="O66" s="4"/>
      <c r="P66" s="4"/>
      <c r="Q66" s="4"/>
      <c r="R66" s="4"/>
      <c r="S66" s="4"/>
      <c r="T66" s="1"/>
    </row>
    <row r="67" spans="13:20" ht="15.75">
      <c r="M67" s="7"/>
      <c r="N67" s="5"/>
      <c r="O67" s="5"/>
      <c r="P67" s="7"/>
      <c r="Q67" s="7"/>
      <c r="R67" s="5"/>
      <c r="S67" s="5"/>
      <c r="T67" s="1"/>
    </row>
    <row r="68" spans="13:20" ht="15.75">
      <c r="M68" s="5"/>
      <c r="N68" s="5"/>
      <c r="O68" s="5"/>
      <c r="P68" s="7"/>
      <c r="Q68" s="5"/>
      <c r="R68" s="5"/>
      <c r="S68" s="5"/>
      <c r="T68" s="1"/>
    </row>
    <row r="69" spans="13:20" ht="15.75">
      <c r="M69" s="7"/>
      <c r="N69" s="5"/>
      <c r="O69" s="7"/>
      <c r="P69" s="5"/>
      <c r="Q69" s="7"/>
      <c r="R69" s="5"/>
      <c r="S69" s="5"/>
      <c r="T69" s="1"/>
    </row>
    <row r="70" spans="13:20" ht="15.75">
      <c r="M70" s="5"/>
      <c r="N70" s="5"/>
      <c r="O70" s="7"/>
      <c r="P70" s="7"/>
      <c r="Q70" s="5"/>
      <c r="R70" s="5"/>
      <c r="S70" s="5"/>
      <c r="T70" s="1"/>
    </row>
    <row r="71" spans="13:20" ht="15.75">
      <c r="M71" s="7"/>
      <c r="N71" s="5"/>
      <c r="O71" s="7"/>
      <c r="P71" s="5"/>
      <c r="Q71" s="7"/>
      <c r="R71" s="5"/>
      <c r="S71" s="5"/>
      <c r="T71" s="1"/>
    </row>
    <row r="72" spans="13:20" ht="15.75">
      <c r="M72" s="5"/>
      <c r="N72" s="5"/>
      <c r="O72" s="5"/>
      <c r="P72" s="5"/>
      <c r="Q72" s="5"/>
      <c r="R72" s="5"/>
      <c r="S72" s="5"/>
      <c r="T72" s="1"/>
    </row>
    <row r="73" spans="13:20" ht="15.75">
      <c r="M73" s="7"/>
      <c r="N73" s="5"/>
      <c r="O73" s="5"/>
      <c r="P73" s="5"/>
      <c r="Q73" s="7"/>
      <c r="R73" s="5"/>
      <c r="S73" s="5"/>
      <c r="T73" s="1"/>
    </row>
    <row r="74" spans="13:20" ht="15.75">
      <c r="M74" s="7"/>
      <c r="N74" s="5"/>
      <c r="O74" s="5"/>
      <c r="P74" s="7"/>
      <c r="Q74" s="7"/>
      <c r="R74" s="5"/>
      <c r="S74" s="5"/>
      <c r="T74" s="1"/>
    </row>
    <row r="75" spans="13:20" ht="15.75">
      <c r="M75" s="5"/>
      <c r="N75" s="5"/>
      <c r="O75" s="5"/>
      <c r="P75" s="5"/>
      <c r="Q75" s="5"/>
      <c r="R75" s="5"/>
      <c r="S75" s="5"/>
      <c r="T75" s="1"/>
    </row>
    <row r="76" spans="13:20" ht="15.75">
      <c r="M76" s="7"/>
      <c r="N76" s="5"/>
      <c r="O76" s="5"/>
      <c r="P76" s="7"/>
      <c r="Q76" s="7"/>
      <c r="R76" s="5"/>
      <c r="S76" s="5"/>
      <c r="T76" s="1"/>
    </row>
    <row r="77" spans="13:20" ht="15.75">
      <c r="M77" s="5"/>
      <c r="N77" s="5"/>
      <c r="O77" s="5"/>
      <c r="P77" s="5"/>
      <c r="Q77" s="5"/>
      <c r="R77" s="5"/>
      <c r="S77" s="5"/>
      <c r="T77" s="1"/>
    </row>
    <row r="78" spans="13:20" ht="15.75">
      <c r="M78" s="7"/>
      <c r="N78" s="5"/>
      <c r="O78" s="5"/>
      <c r="P78" s="5"/>
      <c r="Q78" s="7"/>
      <c r="R78" s="5"/>
      <c r="S78" s="5"/>
      <c r="T78" s="1"/>
    </row>
    <row r="79" spans="13:20" ht="15.75">
      <c r="M79" s="5"/>
      <c r="N79" s="1"/>
      <c r="O79" s="1"/>
      <c r="P79" s="1"/>
      <c r="Q79" s="1"/>
      <c r="R79" s="1"/>
      <c r="S79" s="5"/>
      <c r="T79" s="1"/>
    </row>
    <row r="80" spans="13:20" ht="15.75">
      <c r="M80" s="5"/>
      <c r="N80" s="1"/>
      <c r="O80" s="1"/>
      <c r="P80" s="1"/>
      <c r="Q80" s="1"/>
      <c r="R80" s="1"/>
      <c r="S80" s="5"/>
      <c r="T80" s="1"/>
    </row>
    <row r="81" spans="13:20" ht="15.75">
      <c r="M81" s="5"/>
      <c r="N81" s="1"/>
      <c r="O81" s="1"/>
      <c r="P81" s="1"/>
      <c r="Q81" s="1"/>
      <c r="R81" s="1"/>
      <c r="S81" s="5"/>
      <c r="T81" s="1"/>
    </row>
    <row r="82" spans="1:20" ht="18.75" thickBot="1">
      <c r="A82" s="56" t="s">
        <v>193</v>
      </c>
      <c r="B82" s="56"/>
      <c r="C82" s="57"/>
      <c r="D82" s="57"/>
      <c r="E82" s="56"/>
      <c r="F82" s="186"/>
      <c r="G82" s="56"/>
      <c r="H82" s="164"/>
      <c r="I82" s="193"/>
      <c r="J82" s="193"/>
      <c r="K82" s="193"/>
      <c r="L82" s="193"/>
      <c r="M82" s="5"/>
      <c r="N82" s="1"/>
      <c r="O82" s="1"/>
      <c r="P82" s="1"/>
      <c r="Q82" s="1"/>
      <c r="R82" s="1"/>
      <c r="S82" s="5"/>
      <c r="T82" s="1"/>
    </row>
    <row r="83" spans="1:20" ht="18.75" thickBot="1">
      <c r="A83" s="181"/>
      <c r="B83" s="181"/>
      <c r="C83" s="181"/>
      <c r="D83" s="182"/>
      <c r="E83" s="182"/>
      <c r="F83" s="210"/>
      <c r="G83" s="183"/>
      <c r="H83" s="183" t="s">
        <v>4</v>
      </c>
      <c r="I83" s="184"/>
      <c r="J83" s="182"/>
      <c r="K83" s="184"/>
      <c r="L83" s="186"/>
      <c r="M83" s="5"/>
      <c r="N83" s="1"/>
      <c r="O83" s="1"/>
      <c r="P83" s="1"/>
      <c r="Q83" s="1"/>
      <c r="R83" s="1"/>
      <c r="S83" s="5"/>
      <c r="T83" s="1"/>
    </row>
    <row r="84" spans="1:20" ht="18.75" thickBot="1">
      <c r="A84" s="181" t="s">
        <v>3</v>
      </c>
      <c r="B84" s="181" t="s">
        <v>2</v>
      </c>
      <c r="C84" s="181" t="s">
        <v>6</v>
      </c>
      <c r="D84" s="182" t="s">
        <v>10</v>
      </c>
      <c r="E84" s="206" t="s">
        <v>1</v>
      </c>
      <c r="F84" s="181" t="s">
        <v>0</v>
      </c>
      <c r="G84" s="184">
        <v>1</v>
      </c>
      <c r="H84" s="181">
        <v>2</v>
      </c>
      <c r="I84" s="182">
        <v>3</v>
      </c>
      <c r="J84" s="130" t="s">
        <v>9</v>
      </c>
      <c r="K84" s="181" t="s">
        <v>13</v>
      </c>
      <c r="L84" s="185" t="s">
        <v>17</v>
      </c>
      <c r="M84" s="1"/>
      <c r="N84" s="1"/>
      <c r="O84" s="1"/>
      <c r="P84" s="1"/>
      <c r="Q84" s="1"/>
      <c r="R84" s="1"/>
      <c r="S84" s="5"/>
      <c r="T84" s="1"/>
    </row>
    <row r="85" spans="1:20" ht="18">
      <c r="A85" s="107" t="s">
        <v>68</v>
      </c>
      <c r="B85" s="107" t="s">
        <v>69</v>
      </c>
      <c r="C85" s="109" t="s">
        <v>8</v>
      </c>
      <c r="D85" s="88"/>
      <c r="E85" s="208">
        <v>82.5</v>
      </c>
      <c r="F85" s="55" t="s">
        <v>157</v>
      </c>
      <c r="G85" s="198">
        <v>160</v>
      </c>
      <c r="H85" s="185">
        <v>170</v>
      </c>
      <c r="I85" s="185">
        <v>175</v>
      </c>
      <c r="J85" s="42">
        <f>MAX(G85:I85)</f>
        <v>175</v>
      </c>
      <c r="K85" s="148">
        <f>J85</f>
        <v>175</v>
      </c>
      <c r="L85" s="185"/>
      <c r="M85" s="1"/>
      <c r="N85" s="1"/>
      <c r="O85" s="1"/>
      <c r="P85" s="1"/>
      <c r="Q85" s="1"/>
      <c r="R85" s="1"/>
      <c r="S85" s="5"/>
      <c r="T85" s="1"/>
    </row>
    <row r="86" spans="1:20" ht="18">
      <c r="A86" s="107" t="s">
        <v>70</v>
      </c>
      <c r="B86" s="108">
        <v>31875</v>
      </c>
      <c r="C86" s="109" t="s">
        <v>7</v>
      </c>
      <c r="D86" s="88"/>
      <c r="E86" s="208">
        <v>82.5</v>
      </c>
      <c r="F86" s="55" t="s">
        <v>158</v>
      </c>
      <c r="G86" s="198" t="s">
        <v>300</v>
      </c>
      <c r="H86" s="185" t="s">
        <v>300</v>
      </c>
      <c r="I86" s="185">
        <v>147.5</v>
      </c>
      <c r="J86" s="42">
        <f aca="true" t="shared" si="2" ref="J86:J99">MAX(G86:I86)</f>
        <v>147.5</v>
      </c>
      <c r="K86" s="148">
        <f aca="true" t="shared" si="3" ref="K86:K99">J86</f>
        <v>147.5</v>
      </c>
      <c r="L86" s="185"/>
      <c r="M86" s="1"/>
      <c r="N86" s="1"/>
      <c r="O86" s="1"/>
      <c r="P86" s="1"/>
      <c r="Q86" s="1"/>
      <c r="R86" s="1"/>
      <c r="S86" s="5"/>
      <c r="T86" s="1"/>
    </row>
    <row r="87" spans="1:20" ht="18">
      <c r="A87" s="107" t="s">
        <v>282</v>
      </c>
      <c r="B87" s="114"/>
      <c r="C87" s="109" t="s">
        <v>5</v>
      </c>
      <c r="D87" s="88"/>
      <c r="E87" s="208">
        <v>82.5</v>
      </c>
      <c r="F87" s="55" t="s">
        <v>258</v>
      </c>
      <c r="G87" s="198" t="s">
        <v>298</v>
      </c>
      <c r="H87" s="185">
        <v>120</v>
      </c>
      <c r="I87" s="185" t="s">
        <v>303</v>
      </c>
      <c r="J87" s="42">
        <f t="shared" si="2"/>
        <v>120</v>
      </c>
      <c r="K87" s="148">
        <f t="shared" si="3"/>
        <v>120</v>
      </c>
      <c r="L87" s="185"/>
      <c r="M87" s="1"/>
      <c r="N87" s="1"/>
      <c r="O87" s="1"/>
      <c r="P87" s="1"/>
      <c r="Q87" s="1"/>
      <c r="R87" s="1"/>
      <c r="S87" s="1"/>
      <c r="T87" s="1"/>
    </row>
    <row r="88" spans="1:20" ht="18">
      <c r="A88" s="107" t="s">
        <v>71</v>
      </c>
      <c r="B88" s="108">
        <v>33400</v>
      </c>
      <c r="C88" s="109" t="s">
        <v>21</v>
      </c>
      <c r="D88" s="88" t="s">
        <v>64</v>
      </c>
      <c r="E88" s="208">
        <v>82.5</v>
      </c>
      <c r="F88" s="55" t="s">
        <v>156</v>
      </c>
      <c r="G88" s="198" t="s">
        <v>262</v>
      </c>
      <c r="H88" s="185" t="s">
        <v>262</v>
      </c>
      <c r="I88" s="185" t="s">
        <v>262</v>
      </c>
      <c r="J88" s="42">
        <f t="shared" si="2"/>
        <v>0</v>
      </c>
      <c r="K88" s="148">
        <f t="shared" si="3"/>
        <v>0</v>
      </c>
      <c r="L88" s="185"/>
      <c r="M88" s="1"/>
      <c r="N88" s="1"/>
      <c r="O88" s="1"/>
      <c r="P88" s="1"/>
      <c r="Q88" s="1"/>
      <c r="R88" s="1"/>
      <c r="S88" s="1"/>
      <c r="T88" s="1"/>
    </row>
    <row r="89" spans="1:20" ht="18">
      <c r="A89" s="74" t="s">
        <v>72</v>
      </c>
      <c r="B89" s="108">
        <v>31438</v>
      </c>
      <c r="C89" s="109" t="s">
        <v>21</v>
      </c>
      <c r="D89" s="88" t="s">
        <v>154</v>
      </c>
      <c r="E89" s="208">
        <v>82.5</v>
      </c>
      <c r="F89" s="55" t="s">
        <v>155</v>
      </c>
      <c r="G89" s="198">
        <v>140</v>
      </c>
      <c r="H89" s="185" t="s">
        <v>301</v>
      </c>
      <c r="I89" s="185">
        <v>147.5</v>
      </c>
      <c r="J89" s="42">
        <f t="shared" si="2"/>
        <v>147.5</v>
      </c>
      <c r="K89" s="148">
        <f t="shared" si="3"/>
        <v>147.5</v>
      </c>
      <c r="L89" s="185"/>
      <c r="M89" s="1"/>
      <c r="N89" s="1"/>
      <c r="O89" s="1"/>
      <c r="P89" s="1"/>
      <c r="Q89" s="1"/>
      <c r="R89" s="1"/>
      <c r="S89" s="1"/>
      <c r="T89" s="1"/>
    </row>
    <row r="90" spans="1:12" ht="18">
      <c r="A90" s="107" t="s">
        <v>73</v>
      </c>
      <c r="B90" s="108">
        <v>25470</v>
      </c>
      <c r="C90" s="109" t="s">
        <v>7</v>
      </c>
      <c r="D90" s="88"/>
      <c r="E90" s="208">
        <v>82.5</v>
      </c>
      <c r="F90" s="55">
        <v>80</v>
      </c>
      <c r="G90" s="198">
        <v>115</v>
      </c>
      <c r="H90" s="185">
        <v>122.5</v>
      </c>
      <c r="I90" s="185">
        <v>130</v>
      </c>
      <c r="J90" s="42">
        <f t="shared" si="2"/>
        <v>130</v>
      </c>
      <c r="K90" s="148">
        <f t="shared" si="3"/>
        <v>130</v>
      </c>
      <c r="L90" s="185"/>
    </row>
    <row r="91" spans="1:12" ht="18">
      <c r="A91" s="107" t="s">
        <v>43</v>
      </c>
      <c r="B91" s="108">
        <v>29078</v>
      </c>
      <c r="C91" s="109" t="s">
        <v>8</v>
      </c>
      <c r="D91" s="88"/>
      <c r="E91" s="208">
        <v>90</v>
      </c>
      <c r="F91" s="55" t="s">
        <v>165</v>
      </c>
      <c r="G91" s="198">
        <v>155</v>
      </c>
      <c r="H91" s="185" t="s">
        <v>239</v>
      </c>
      <c r="I91" s="185" t="s">
        <v>241</v>
      </c>
      <c r="J91" s="42">
        <f t="shared" si="2"/>
        <v>155</v>
      </c>
      <c r="K91" s="148">
        <f t="shared" si="3"/>
        <v>155</v>
      </c>
      <c r="L91" s="185"/>
    </row>
    <row r="92" spans="1:12" ht="18">
      <c r="A92" s="107" t="s">
        <v>74</v>
      </c>
      <c r="B92" s="108">
        <v>32114</v>
      </c>
      <c r="C92" s="109" t="s">
        <v>7</v>
      </c>
      <c r="D92" s="88" t="s">
        <v>7</v>
      </c>
      <c r="E92" s="208">
        <v>90</v>
      </c>
      <c r="F92" s="55">
        <v>89</v>
      </c>
      <c r="G92" s="198" t="s">
        <v>262</v>
      </c>
      <c r="H92" s="185">
        <v>135</v>
      </c>
      <c r="I92" s="185" t="s">
        <v>263</v>
      </c>
      <c r="J92" s="42">
        <f t="shared" si="2"/>
        <v>135</v>
      </c>
      <c r="K92" s="148">
        <f t="shared" si="3"/>
        <v>135</v>
      </c>
      <c r="L92" s="185"/>
    </row>
    <row r="93" spans="1:12" ht="18">
      <c r="A93" s="74" t="s">
        <v>75</v>
      </c>
      <c r="B93" s="108">
        <v>28135</v>
      </c>
      <c r="C93" s="88" t="s">
        <v>8</v>
      </c>
      <c r="D93" s="88" t="s">
        <v>52</v>
      </c>
      <c r="E93" s="208">
        <v>90</v>
      </c>
      <c r="F93" s="55" t="s">
        <v>160</v>
      </c>
      <c r="G93" s="198">
        <v>155</v>
      </c>
      <c r="H93" s="185" t="s">
        <v>242</v>
      </c>
      <c r="I93" s="185" t="s">
        <v>242</v>
      </c>
      <c r="J93" s="42">
        <f t="shared" si="2"/>
        <v>155</v>
      </c>
      <c r="K93" s="148">
        <f t="shared" si="3"/>
        <v>155</v>
      </c>
      <c r="L93" s="185"/>
    </row>
    <row r="94" spans="1:12" ht="18">
      <c r="A94" s="74" t="s">
        <v>76</v>
      </c>
      <c r="B94" s="108">
        <v>30365</v>
      </c>
      <c r="C94" s="109" t="s">
        <v>5</v>
      </c>
      <c r="D94" s="88"/>
      <c r="E94" s="208">
        <v>90</v>
      </c>
      <c r="F94" s="55">
        <v>89</v>
      </c>
      <c r="G94" s="198">
        <v>145</v>
      </c>
      <c r="H94" s="185" t="s">
        <v>302</v>
      </c>
      <c r="I94" s="185" t="s">
        <v>302</v>
      </c>
      <c r="J94" s="42">
        <f t="shared" si="2"/>
        <v>145</v>
      </c>
      <c r="K94" s="148">
        <f t="shared" si="3"/>
        <v>145</v>
      </c>
      <c r="L94" s="185"/>
    </row>
    <row r="95" spans="1:12" ht="18">
      <c r="A95" s="74" t="s">
        <v>77</v>
      </c>
      <c r="B95" s="108">
        <v>31838</v>
      </c>
      <c r="C95" s="109" t="s">
        <v>21</v>
      </c>
      <c r="D95" s="88"/>
      <c r="E95" s="208">
        <v>90</v>
      </c>
      <c r="F95" s="55" t="s">
        <v>161</v>
      </c>
      <c r="G95" s="198">
        <v>130</v>
      </c>
      <c r="H95" s="185" t="s">
        <v>262</v>
      </c>
      <c r="I95" s="185" t="s">
        <v>262</v>
      </c>
      <c r="J95" s="42">
        <f t="shared" si="2"/>
        <v>130</v>
      </c>
      <c r="K95" s="148">
        <f t="shared" si="3"/>
        <v>130</v>
      </c>
      <c r="L95" s="185"/>
    </row>
    <row r="96" spans="1:12" ht="18">
      <c r="A96" s="185" t="s">
        <v>159</v>
      </c>
      <c r="B96" s="213">
        <v>32687</v>
      </c>
      <c r="C96" s="185" t="s">
        <v>15</v>
      </c>
      <c r="D96" s="185"/>
      <c r="E96" s="185" t="s">
        <v>157</v>
      </c>
      <c r="F96" s="185" t="s">
        <v>157</v>
      </c>
      <c r="G96" s="185">
        <v>130</v>
      </c>
      <c r="H96" s="185">
        <v>140</v>
      </c>
      <c r="I96" s="185" t="s">
        <v>301</v>
      </c>
      <c r="J96" s="42">
        <f t="shared" si="2"/>
        <v>140</v>
      </c>
      <c r="K96" s="148">
        <f t="shared" si="3"/>
        <v>140</v>
      </c>
      <c r="L96" s="185"/>
    </row>
    <row r="97" spans="1:12" ht="18">
      <c r="A97" s="185" t="s">
        <v>299</v>
      </c>
      <c r="B97" s="213">
        <v>31191</v>
      </c>
      <c r="C97" s="109" t="s">
        <v>8</v>
      </c>
      <c r="D97" s="185"/>
      <c r="E97" s="185">
        <v>90</v>
      </c>
      <c r="F97" s="190" t="s">
        <v>162</v>
      </c>
      <c r="G97" s="190">
        <v>145</v>
      </c>
      <c r="H97" s="190">
        <v>150</v>
      </c>
      <c r="I97" s="190" t="s">
        <v>302</v>
      </c>
      <c r="J97" s="42">
        <f t="shared" si="2"/>
        <v>150</v>
      </c>
      <c r="K97" s="148">
        <f t="shared" si="3"/>
        <v>150</v>
      </c>
      <c r="L97" s="185"/>
    </row>
    <row r="98" spans="1:12" ht="18">
      <c r="A98" s="190" t="s">
        <v>163</v>
      </c>
      <c r="B98" s="110">
        <v>26342</v>
      </c>
      <c r="C98" s="110" t="s">
        <v>7</v>
      </c>
      <c r="D98" s="109"/>
      <c r="E98" s="47">
        <v>90</v>
      </c>
      <c r="F98" s="190" t="s">
        <v>164</v>
      </c>
      <c r="G98" s="190" t="s">
        <v>242</v>
      </c>
      <c r="H98" s="190">
        <v>170</v>
      </c>
      <c r="I98" s="190" t="s">
        <v>304</v>
      </c>
      <c r="J98" s="42">
        <f t="shared" si="2"/>
        <v>170</v>
      </c>
      <c r="K98" s="190">
        <f t="shared" si="3"/>
        <v>170</v>
      </c>
      <c r="L98" s="190"/>
    </row>
    <row r="99" spans="1:12" ht="18">
      <c r="A99" s="55" t="s">
        <v>215</v>
      </c>
      <c r="B99" s="212">
        <v>27718</v>
      </c>
      <c r="C99" s="109" t="s">
        <v>216</v>
      </c>
      <c r="D99" s="55"/>
      <c r="E99" s="55" t="s">
        <v>157</v>
      </c>
      <c r="F99" s="185" t="s">
        <v>157</v>
      </c>
      <c r="G99" s="185">
        <v>140</v>
      </c>
      <c r="H99" s="55">
        <v>150</v>
      </c>
      <c r="I99" s="55" t="s">
        <v>241</v>
      </c>
      <c r="J99" s="42">
        <f t="shared" si="2"/>
        <v>150</v>
      </c>
      <c r="K99" s="148">
        <f t="shared" si="3"/>
        <v>150</v>
      </c>
      <c r="L99" s="201"/>
    </row>
    <row r="100" spans="1:12" ht="18">
      <c r="A100" s="55" t="s">
        <v>284</v>
      </c>
      <c r="B100" s="212">
        <v>32194</v>
      </c>
      <c r="C100" s="109" t="s">
        <v>5</v>
      </c>
      <c r="D100" s="55"/>
      <c r="E100" s="55">
        <v>90</v>
      </c>
      <c r="F100" s="185" t="s">
        <v>285</v>
      </c>
      <c r="G100" s="185">
        <v>140</v>
      </c>
      <c r="H100" s="55" t="s">
        <v>238</v>
      </c>
      <c r="I100" s="55">
        <v>155</v>
      </c>
      <c r="J100" s="42">
        <f>MAX(G100:I100)</f>
        <v>155</v>
      </c>
      <c r="K100" s="148">
        <f>J100</f>
        <v>155</v>
      </c>
      <c r="L100" s="201"/>
    </row>
    <row r="101" spans="1:12" ht="18">
      <c r="A101" s="229"/>
      <c r="B101" s="230"/>
      <c r="C101" s="274"/>
      <c r="D101" s="275"/>
      <c r="E101" s="24"/>
      <c r="F101" s="24"/>
      <c r="G101" s="24"/>
      <c r="H101" s="24"/>
      <c r="I101" s="24"/>
      <c r="J101" s="193"/>
      <c r="K101" s="80"/>
      <c r="L101" s="24"/>
    </row>
    <row r="102" spans="1:12" ht="15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</row>
    <row r="146" spans="1:12" ht="18.75" thickBot="1">
      <c r="A146" s="56" t="s">
        <v>194</v>
      </c>
      <c r="B146" s="56"/>
      <c r="C146" s="57"/>
      <c r="D146" s="57"/>
      <c r="E146" s="56"/>
      <c r="F146" s="186"/>
      <c r="G146" s="56"/>
      <c r="H146" s="164"/>
      <c r="I146" s="193"/>
      <c r="J146" s="193"/>
      <c r="K146" s="193"/>
      <c r="L146" s="193"/>
    </row>
    <row r="147" spans="1:12" ht="18.75" thickBot="1">
      <c r="A147" s="181"/>
      <c r="B147" s="181"/>
      <c r="C147" s="181"/>
      <c r="D147" s="182"/>
      <c r="E147" s="182"/>
      <c r="F147" s="210"/>
      <c r="G147" s="183"/>
      <c r="H147" s="183" t="s">
        <v>4</v>
      </c>
      <c r="I147" s="184"/>
      <c r="J147" s="182"/>
      <c r="K147" s="184"/>
      <c r="L147" s="186"/>
    </row>
    <row r="148" spans="1:12" ht="18.75" thickBot="1">
      <c r="A148" s="181" t="s">
        <v>3</v>
      </c>
      <c r="B148" s="181" t="s">
        <v>2</v>
      </c>
      <c r="C148" s="181" t="s">
        <v>6</v>
      </c>
      <c r="D148" s="182" t="s">
        <v>10</v>
      </c>
      <c r="E148" s="206" t="s">
        <v>1</v>
      </c>
      <c r="F148" s="181" t="s">
        <v>0</v>
      </c>
      <c r="G148" s="184">
        <v>1</v>
      </c>
      <c r="H148" s="181">
        <v>2</v>
      </c>
      <c r="I148" s="182">
        <v>3</v>
      </c>
      <c r="J148" s="130" t="s">
        <v>9</v>
      </c>
      <c r="K148" s="181" t="s">
        <v>13</v>
      </c>
      <c r="L148" s="185" t="s">
        <v>17</v>
      </c>
    </row>
    <row r="149" spans="1:12" ht="18">
      <c r="A149" s="74" t="s">
        <v>78</v>
      </c>
      <c r="B149" s="110">
        <v>31865</v>
      </c>
      <c r="C149" s="109" t="s">
        <v>23</v>
      </c>
      <c r="D149" s="88"/>
      <c r="E149" s="208">
        <v>100</v>
      </c>
      <c r="F149" s="55" t="s">
        <v>166</v>
      </c>
      <c r="G149" s="198">
        <v>120</v>
      </c>
      <c r="H149" s="185">
        <v>142.5</v>
      </c>
      <c r="I149" s="185" t="s">
        <v>238</v>
      </c>
      <c r="J149" s="42">
        <f aca="true" t="shared" si="4" ref="J149:J156">MAX(G149:I149)</f>
        <v>142.5</v>
      </c>
      <c r="K149" s="148">
        <f aca="true" t="shared" si="5" ref="K149:K156">J149</f>
        <v>142.5</v>
      </c>
      <c r="L149" s="185"/>
    </row>
    <row r="150" spans="1:12" ht="18">
      <c r="A150" s="73" t="s">
        <v>79</v>
      </c>
      <c r="B150" s="114">
        <v>27899</v>
      </c>
      <c r="C150" s="109" t="s">
        <v>7</v>
      </c>
      <c r="D150" s="88" t="s">
        <v>7</v>
      </c>
      <c r="E150" s="208">
        <v>110</v>
      </c>
      <c r="F150" s="55" t="s">
        <v>293</v>
      </c>
      <c r="G150" s="198">
        <v>160</v>
      </c>
      <c r="H150" s="185">
        <v>167.5</v>
      </c>
      <c r="I150" s="185"/>
      <c r="J150" s="42">
        <f t="shared" si="4"/>
        <v>167.5</v>
      </c>
      <c r="K150" s="148">
        <f t="shared" si="5"/>
        <v>167.5</v>
      </c>
      <c r="L150" s="185"/>
    </row>
    <row r="151" spans="1:12" ht="18">
      <c r="A151" s="109" t="s">
        <v>170</v>
      </c>
      <c r="B151" s="109">
        <v>1982</v>
      </c>
      <c r="C151" s="109" t="s">
        <v>21</v>
      </c>
      <c r="D151" s="30" t="s">
        <v>154</v>
      </c>
      <c r="E151" s="208" t="s">
        <v>14</v>
      </c>
      <c r="F151" s="55" t="s">
        <v>171</v>
      </c>
      <c r="G151" s="198">
        <v>145</v>
      </c>
      <c r="H151" s="185">
        <v>150</v>
      </c>
      <c r="I151" s="185">
        <v>155</v>
      </c>
      <c r="J151" s="42">
        <f t="shared" si="4"/>
        <v>155</v>
      </c>
      <c r="K151" s="148">
        <f t="shared" si="5"/>
        <v>155</v>
      </c>
      <c r="L151" s="185"/>
    </row>
    <row r="152" spans="1:12" ht="18">
      <c r="A152" s="190" t="s">
        <v>167</v>
      </c>
      <c r="B152" s="110">
        <v>34678</v>
      </c>
      <c r="C152" s="110" t="s">
        <v>21</v>
      </c>
      <c r="D152" s="109" t="s">
        <v>27</v>
      </c>
      <c r="E152" s="47">
        <v>100</v>
      </c>
      <c r="F152" s="190" t="s">
        <v>168</v>
      </c>
      <c r="G152" s="190">
        <v>130</v>
      </c>
      <c r="H152" s="190">
        <v>140</v>
      </c>
      <c r="I152" s="190">
        <v>145</v>
      </c>
      <c r="J152" s="42">
        <f t="shared" si="4"/>
        <v>145</v>
      </c>
      <c r="K152" s="190">
        <f t="shared" si="5"/>
        <v>145</v>
      </c>
      <c r="L152" s="190"/>
    </row>
    <row r="153" spans="1:12" ht="18">
      <c r="A153" s="190" t="s">
        <v>169</v>
      </c>
      <c r="B153" s="110">
        <v>34469</v>
      </c>
      <c r="C153" s="110" t="s">
        <v>15</v>
      </c>
      <c r="D153" s="109"/>
      <c r="E153" s="47">
        <v>100</v>
      </c>
      <c r="F153" s="190" t="s">
        <v>133</v>
      </c>
      <c r="G153" s="190">
        <v>165</v>
      </c>
      <c r="H153" s="190" t="s">
        <v>242</v>
      </c>
      <c r="I153" s="190" t="s">
        <v>242</v>
      </c>
      <c r="J153" s="42">
        <f t="shared" si="4"/>
        <v>165</v>
      </c>
      <c r="K153" s="190">
        <f t="shared" si="5"/>
        <v>165</v>
      </c>
      <c r="L153" s="190"/>
    </row>
    <row r="154" spans="1:12" ht="18">
      <c r="A154" s="109" t="s">
        <v>213</v>
      </c>
      <c r="B154" s="212">
        <v>33674</v>
      </c>
      <c r="C154" s="109" t="s">
        <v>5</v>
      </c>
      <c r="D154" s="55" t="s">
        <v>26</v>
      </c>
      <c r="E154" s="185">
        <v>125</v>
      </c>
      <c r="F154" s="185" t="s">
        <v>214</v>
      </c>
      <c r="G154" s="185" t="s">
        <v>275</v>
      </c>
      <c r="H154" s="55" t="s">
        <v>275</v>
      </c>
      <c r="I154" s="55" t="s">
        <v>275</v>
      </c>
      <c r="J154" s="42">
        <f t="shared" si="4"/>
        <v>0</v>
      </c>
      <c r="K154" s="148">
        <f t="shared" si="5"/>
        <v>0</v>
      </c>
      <c r="L154" s="55"/>
    </row>
    <row r="155" spans="1:12" ht="18">
      <c r="A155" s="109" t="s">
        <v>217</v>
      </c>
      <c r="B155" s="212">
        <v>22262</v>
      </c>
      <c r="C155" s="109" t="s">
        <v>7</v>
      </c>
      <c r="D155" s="55"/>
      <c r="E155" s="185">
        <v>110</v>
      </c>
      <c r="F155" s="185" t="s">
        <v>218</v>
      </c>
      <c r="G155" s="185" t="s">
        <v>303</v>
      </c>
      <c r="H155" s="55">
        <v>140</v>
      </c>
      <c r="I155" s="55" t="s">
        <v>238</v>
      </c>
      <c r="J155" s="42">
        <f t="shared" si="4"/>
        <v>140</v>
      </c>
      <c r="K155" s="148">
        <f t="shared" si="5"/>
        <v>140</v>
      </c>
      <c r="L155" s="55"/>
    </row>
    <row r="156" spans="1:12" ht="18">
      <c r="A156" s="109" t="s">
        <v>254</v>
      </c>
      <c r="B156" s="212">
        <v>27089</v>
      </c>
      <c r="C156" s="109" t="s">
        <v>154</v>
      </c>
      <c r="D156" s="55"/>
      <c r="E156" s="185">
        <v>110</v>
      </c>
      <c r="F156" s="185" t="s">
        <v>255</v>
      </c>
      <c r="G156" s="185">
        <v>160</v>
      </c>
      <c r="H156" s="55">
        <v>170</v>
      </c>
      <c r="I156" s="55" t="s">
        <v>268</v>
      </c>
      <c r="J156" s="42">
        <f t="shared" si="4"/>
        <v>170</v>
      </c>
      <c r="K156" s="148">
        <f t="shared" si="5"/>
        <v>170</v>
      </c>
      <c r="L156" s="55"/>
    </row>
    <row r="157" spans="1:12" ht="18">
      <c r="A157" s="274"/>
      <c r="B157" s="230"/>
      <c r="C157" s="274"/>
      <c r="D157" s="275"/>
      <c r="E157" s="24"/>
      <c r="F157" s="24"/>
      <c r="G157" s="24"/>
      <c r="H157" s="24"/>
      <c r="I157" s="24"/>
      <c r="J157" s="193"/>
      <c r="K157" s="80"/>
      <c r="L157" s="24"/>
    </row>
    <row r="158" spans="1:12" ht="18">
      <c r="A158" s="274"/>
      <c r="B158" s="230"/>
      <c r="C158" s="274"/>
      <c r="D158" s="275"/>
      <c r="E158" s="24"/>
      <c r="F158" s="24"/>
      <c r="G158" s="24"/>
      <c r="H158" s="24"/>
      <c r="I158" s="24"/>
      <c r="J158" s="193"/>
      <c r="K158" s="80"/>
      <c r="L158" s="24"/>
    </row>
    <row r="159" spans="1:12" ht="15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</row>
    <row r="160" spans="1:12" ht="15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</row>
    <row r="161" spans="1:12" ht="15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</row>
    <row r="162" spans="1:12" ht="15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</row>
    <row r="163" spans="1:12" ht="15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</row>
    <row r="164" spans="1:12" ht="15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</row>
    <row r="165" spans="1:12" ht="18">
      <c r="A165" s="274"/>
      <c r="B165" s="24"/>
      <c r="C165" s="24"/>
      <c r="D165" s="24"/>
      <c r="E165" s="24"/>
      <c r="F165" s="24"/>
      <c r="G165" s="24"/>
      <c r="H165" s="24"/>
      <c r="I165" s="24"/>
      <c r="J165" s="193"/>
      <c r="K165" s="80"/>
      <c r="L165" s="24"/>
    </row>
    <row r="166" spans="1:12" ht="18">
      <c r="A166" s="24"/>
      <c r="B166" s="24"/>
      <c r="C166" s="24"/>
      <c r="D166" s="24"/>
      <c r="E166" s="24"/>
      <c r="F166" s="24"/>
      <c r="G166" s="24"/>
      <c r="H166" s="24"/>
      <c r="I166" s="24"/>
      <c r="J166" s="193"/>
      <c r="K166" s="80"/>
      <c r="L166" s="24"/>
    </row>
    <row r="167" spans="1:12" ht="15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</row>
    <row r="168" spans="1:12" ht="15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zoomScale="70" zoomScaleNormal="70" zoomScalePageLayoutView="0" workbookViewId="0" topLeftCell="A10">
      <selection activeCell="O29" sqref="O29"/>
    </sheetView>
  </sheetViews>
  <sheetFormatPr defaultColWidth="9.140625" defaultRowHeight="15"/>
  <cols>
    <col min="1" max="1" width="48.00390625" style="0" customWidth="1"/>
    <col min="2" max="2" width="26.140625" style="0" customWidth="1"/>
    <col min="3" max="3" width="22.00390625" style="0" customWidth="1"/>
    <col min="4" max="4" width="26.7109375" style="0" customWidth="1"/>
    <col min="5" max="5" width="24.7109375" style="0" customWidth="1"/>
    <col min="6" max="6" width="8.7109375" style="0" customWidth="1"/>
    <col min="9" max="9" width="13.8515625" style="0" customWidth="1"/>
    <col min="10" max="10" width="14.57421875" style="0" customWidth="1"/>
    <col min="11" max="11" width="9.00390625" style="0" customWidth="1"/>
    <col min="12" max="12" width="8.8515625" style="0" customWidth="1"/>
    <col min="13" max="13" width="9.140625" style="0" customWidth="1"/>
    <col min="14" max="14" width="12.421875" style="0" customWidth="1"/>
    <col min="16" max="16" width="13.140625" style="0" customWidth="1"/>
    <col min="17" max="17" width="10.8515625" style="0" customWidth="1"/>
    <col min="18" max="18" width="13.28125" style="0" customWidth="1"/>
    <col min="20" max="20" width="11.421875" style="0" customWidth="1"/>
    <col min="21" max="21" width="12.421875" style="0" customWidth="1"/>
    <col min="22" max="22" width="11.00390625" style="0" customWidth="1"/>
  </cols>
  <sheetData>
    <row r="1" spans="1:22" ht="18.75" thickBot="1">
      <c r="A1" s="21" t="s">
        <v>195</v>
      </c>
      <c r="B1" s="23"/>
      <c r="C1" s="76"/>
      <c r="D1" s="76"/>
      <c r="E1" s="76"/>
      <c r="F1" s="76"/>
      <c r="G1" s="76"/>
      <c r="H1" s="76"/>
      <c r="I1" s="76"/>
      <c r="J1" s="76"/>
      <c r="K1" s="77"/>
      <c r="L1" s="77"/>
      <c r="M1" s="78"/>
      <c r="N1" s="76"/>
      <c r="O1" s="76"/>
      <c r="P1" s="58"/>
      <c r="Q1" s="58"/>
      <c r="R1" s="58"/>
      <c r="S1" s="58"/>
      <c r="T1" s="58"/>
      <c r="U1" s="31"/>
      <c r="V1" s="31"/>
    </row>
    <row r="2" spans="1:22" ht="18.75" thickBot="1">
      <c r="A2" s="26"/>
      <c r="B2" s="26"/>
      <c r="C2" s="26"/>
      <c r="D2" s="26"/>
      <c r="E2" s="26"/>
      <c r="F2" s="210"/>
      <c r="G2" s="27"/>
      <c r="H2" s="28" t="s">
        <v>4</v>
      </c>
      <c r="I2" s="29"/>
      <c r="J2" s="27"/>
      <c r="K2" s="29"/>
      <c r="L2" s="31"/>
      <c r="O2" s="24"/>
      <c r="P2" s="24"/>
      <c r="Q2" s="24"/>
      <c r="R2" s="24"/>
      <c r="S2" s="1"/>
      <c r="V2" s="31"/>
    </row>
    <row r="3" spans="1:22" ht="18.75" thickBot="1">
      <c r="A3" s="181" t="s">
        <v>3</v>
      </c>
      <c r="B3" s="181" t="s">
        <v>2</v>
      </c>
      <c r="C3" s="181" t="s">
        <v>6</v>
      </c>
      <c r="D3" s="182" t="s">
        <v>10</v>
      </c>
      <c r="E3" s="181" t="s">
        <v>1</v>
      </c>
      <c r="F3" s="210" t="s">
        <v>0</v>
      </c>
      <c r="G3" s="181">
        <v>1</v>
      </c>
      <c r="H3" s="26">
        <v>2</v>
      </c>
      <c r="I3" s="27">
        <v>3</v>
      </c>
      <c r="J3" s="26" t="s">
        <v>9</v>
      </c>
      <c r="K3" s="27" t="s">
        <v>13</v>
      </c>
      <c r="L3" s="30" t="s">
        <v>17</v>
      </c>
      <c r="O3" s="24"/>
      <c r="P3" s="24"/>
      <c r="Q3" s="24"/>
      <c r="R3" s="24"/>
      <c r="S3" s="1"/>
      <c r="V3" s="31"/>
    </row>
    <row r="4" spans="1:22" ht="18">
      <c r="A4" s="290"/>
      <c r="B4" s="131"/>
      <c r="C4" s="290"/>
      <c r="D4" s="144"/>
      <c r="E4" s="36"/>
      <c r="F4" s="289"/>
      <c r="G4" s="187"/>
      <c r="H4" s="32"/>
      <c r="I4" s="62"/>
      <c r="J4" s="60">
        <f>MAX(G4:I4)</f>
        <v>0</v>
      </c>
      <c r="K4" s="86">
        <f>J4</f>
        <v>0</v>
      </c>
      <c r="L4" s="40"/>
      <c r="M4" s="186"/>
      <c r="O4" s="45"/>
      <c r="P4" s="45"/>
      <c r="Q4" s="45"/>
      <c r="R4" s="45"/>
      <c r="S4" s="1"/>
      <c r="V4" s="25"/>
    </row>
    <row r="5" spans="1:22" ht="18">
      <c r="A5" s="286"/>
      <c r="B5" s="131"/>
      <c r="C5" s="287"/>
      <c r="D5" s="288"/>
      <c r="E5" s="36"/>
      <c r="F5" s="289"/>
      <c r="G5" s="187"/>
      <c r="H5" s="40"/>
      <c r="I5" s="41"/>
      <c r="J5" s="60">
        <f aca="true" t="shared" si="0" ref="J5:J12">MAX(G5:I5)</f>
        <v>0</v>
      </c>
      <c r="K5" s="86">
        <f aca="true" t="shared" si="1" ref="K5:K12">J5</f>
        <v>0</v>
      </c>
      <c r="L5" s="40"/>
      <c r="M5" s="186"/>
      <c r="O5" s="45"/>
      <c r="P5" s="45"/>
      <c r="Q5" s="45"/>
      <c r="R5" s="45"/>
      <c r="S5" s="1"/>
      <c r="V5" s="25"/>
    </row>
    <row r="6" spans="1:22" ht="18">
      <c r="A6" s="97"/>
      <c r="B6" s="113"/>
      <c r="C6" s="123"/>
      <c r="D6" s="69"/>
      <c r="E6" s="47"/>
      <c r="F6" s="201"/>
      <c r="G6" s="40"/>
      <c r="H6" s="40"/>
      <c r="I6" s="41"/>
      <c r="J6" s="60">
        <f t="shared" si="0"/>
        <v>0</v>
      </c>
      <c r="K6" s="86">
        <f t="shared" si="1"/>
        <v>0</v>
      </c>
      <c r="L6" s="40"/>
      <c r="M6" s="186"/>
      <c r="O6" s="45"/>
      <c r="P6" s="45"/>
      <c r="Q6" s="52"/>
      <c r="R6" s="45"/>
      <c r="S6" s="1"/>
      <c r="V6" s="25"/>
    </row>
    <row r="7" spans="1:22" ht="18">
      <c r="A7" s="97"/>
      <c r="B7" s="108"/>
      <c r="C7" s="123"/>
      <c r="D7" s="69"/>
      <c r="E7" s="47"/>
      <c r="F7" s="201"/>
      <c r="G7" s="40"/>
      <c r="H7" s="38"/>
      <c r="I7" s="66"/>
      <c r="J7" s="60">
        <f t="shared" si="0"/>
        <v>0</v>
      </c>
      <c r="K7" s="86">
        <f t="shared" si="1"/>
        <v>0</v>
      </c>
      <c r="L7" s="40"/>
      <c r="M7" s="186"/>
      <c r="O7" s="45"/>
      <c r="P7" s="45"/>
      <c r="Q7" s="52"/>
      <c r="R7" s="45"/>
      <c r="S7" s="1"/>
      <c r="V7" s="25"/>
    </row>
    <row r="8" spans="1:22" ht="18">
      <c r="A8" s="97"/>
      <c r="B8" s="108"/>
      <c r="C8" s="123"/>
      <c r="D8" s="69"/>
      <c r="E8" s="47"/>
      <c r="F8" s="201"/>
      <c r="G8" s="40"/>
      <c r="H8" s="40"/>
      <c r="I8" s="66"/>
      <c r="J8" s="60">
        <f t="shared" si="0"/>
        <v>0</v>
      </c>
      <c r="K8" s="86">
        <f t="shared" si="1"/>
        <v>0</v>
      </c>
      <c r="L8" s="40"/>
      <c r="M8" s="186"/>
      <c r="O8" s="45"/>
      <c r="P8" s="45"/>
      <c r="Q8" s="45"/>
      <c r="R8" s="45"/>
      <c r="S8" s="1"/>
      <c r="V8" s="25"/>
    </row>
    <row r="9" spans="1:22" ht="18">
      <c r="A9" s="122"/>
      <c r="B9" s="108"/>
      <c r="C9" s="123"/>
      <c r="D9" s="69"/>
      <c r="E9" s="47"/>
      <c r="F9" s="201"/>
      <c r="G9" s="40"/>
      <c r="H9" s="40"/>
      <c r="I9" s="41"/>
      <c r="J9" s="60">
        <f t="shared" si="0"/>
        <v>0</v>
      </c>
      <c r="K9" s="86">
        <f t="shared" si="1"/>
        <v>0</v>
      </c>
      <c r="L9" s="40"/>
      <c r="M9" s="186"/>
      <c r="O9" s="45"/>
      <c r="P9" s="45"/>
      <c r="Q9" s="52"/>
      <c r="R9" s="45"/>
      <c r="S9" s="1"/>
      <c r="V9" s="25"/>
    </row>
    <row r="10" spans="1:22" ht="18">
      <c r="A10" s="46"/>
      <c r="B10" s="124"/>
      <c r="C10" s="35"/>
      <c r="D10" s="30"/>
      <c r="E10" s="47"/>
      <c r="F10" s="201"/>
      <c r="G10" s="40"/>
      <c r="H10" s="40"/>
      <c r="I10" s="41"/>
      <c r="J10" s="60">
        <f t="shared" si="0"/>
        <v>0</v>
      </c>
      <c r="K10" s="86">
        <f t="shared" si="1"/>
        <v>0</v>
      </c>
      <c r="L10" s="40"/>
      <c r="M10" s="186"/>
      <c r="O10" s="45"/>
      <c r="P10" s="45"/>
      <c r="Q10" s="52"/>
      <c r="R10" s="45"/>
      <c r="S10" s="1"/>
      <c r="V10" s="25"/>
    </row>
    <row r="11" spans="1:22" ht="18">
      <c r="A11" s="33"/>
      <c r="B11" s="34"/>
      <c r="C11" s="35"/>
      <c r="D11" s="30"/>
      <c r="E11" s="47"/>
      <c r="F11" s="201"/>
      <c r="G11" s="40"/>
      <c r="H11" s="40"/>
      <c r="I11" s="66"/>
      <c r="J11" s="60">
        <f t="shared" si="0"/>
        <v>0</v>
      </c>
      <c r="K11" s="86">
        <f t="shared" si="1"/>
        <v>0</v>
      </c>
      <c r="L11" s="40"/>
      <c r="M11" s="186"/>
      <c r="O11" s="45"/>
      <c r="P11" s="52"/>
      <c r="Q11" s="52"/>
      <c r="R11" s="45"/>
      <c r="S11" s="1"/>
      <c r="V11" s="25"/>
    </row>
    <row r="12" spans="1:22" ht="18">
      <c r="A12" s="54"/>
      <c r="B12" s="70"/>
      <c r="C12" s="47"/>
      <c r="D12" s="30"/>
      <c r="E12" s="47"/>
      <c r="F12" s="201"/>
      <c r="G12" s="40"/>
      <c r="H12" s="40"/>
      <c r="I12" s="38"/>
      <c r="J12" s="60">
        <f t="shared" si="0"/>
        <v>0</v>
      </c>
      <c r="K12" s="86">
        <f t="shared" si="1"/>
        <v>0</v>
      </c>
      <c r="L12" s="40"/>
      <c r="M12" s="186"/>
      <c r="O12" s="45"/>
      <c r="P12" s="45"/>
      <c r="Q12" s="45"/>
      <c r="R12" s="45"/>
      <c r="S12" s="1"/>
      <c r="V12" s="25"/>
    </row>
    <row r="13" spans="1:22" ht="18">
      <c r="A13" s="45"/>
      <c r="B13" s="71"/>
      <c r="C13" s="71"/>
      <c r="D13" s="57"/>
      <c r="E13" s="45"/>
      <c r="F13" s="45"/>
      <c r="G13" s="72"/>
      <c r="H13" s="52"/>
      <c r="I13" s="52"/>
      <c r="J13" s="45"/>
      <c r="K13" s="45"/>
      <c r="M13" s="186"/>
      <c r="O13" s="45"/>
      <c r="P13" s="45"/>
      <c r="Q13" s="52"/>
      <c r="R13" s="52"/>
      <c r="S13" s="1"/>
      <c r="V13" s="31"/>
    </row>
    <row r="14" spans="1:22" ht="18.75" thickBot="1">
      <c r="A14" s="56" t="s">
        <v>33</v>
      </c>
      <c r="B14" s="56"/>
      <c r="C14" s="57"/>
      <c r="D14" s="57"/>
      <c r="E14" s="56"/>
      <c r="F14" s="56"/>
      <c r="G14" s="72"/>
      <c r="H14" s="45"/>
      <c r="I14" s="45"/>
      <c r="J14" s="45"/>
      <c r="K14" s="45"/>
      <c r="M14" s="186"/>
      <c r="O14" s="45"/>
      <c r="P14" s="45"/>
      <c r="Q14" s="45"/>
      <c r="R14" s="45"/>
      <c r="S14" s="1"/>
      <c r="V14" s="31"/>
    </row>
    <row r="15" spans="1:22" ht="18.75" thickBot="1">
      <c r="A15" s="26"/>
      <c r="B15" s="26"/>
      <c r="C15" s="26"/>
      <c r="D15" s="27"/>
      <c r="E15" s="182"/>
      <c r="F15" s="210"/>
      <c r="G15" s="183"/>
      <c r="H15" s="28" t="s">
        <v>4</v>
      </c>
      <c r="I15" s="29"/>
      <c r="J15" s="27"/>
      <c r="K15" s="29"/>
      <c r="L15" s="31"/>
      <c r="M15" s="186"/>
      <c r="O15" s="24"/>
      <c r="P15" s="24"/>
      <c r="Q15" s="24"/>
      <c r="R15" s="24"/>
      <c r="S15" s="1"/>
      <c r="V15" s="31"/>
    </row>
    <row r="16" spans="1:22" ht="18.75" thickBot="1">
      <c r="A16" s="26" t="s">
        <v>3</v>
      </c>
      <c r="B16" s="26" t="s">
        <v>2</v>
      </c>
      <c r="C16" s="26" t="s">
        <v>6</v>
      </c>
      <c r="D16" s="27" t="s">
        <v>10</v>
      </c>
      <c r="E16" s="206" t="s">
        <v>1</v>
      </c>
      <c r="F16" s="210" t="s">
        <v>0</v>
      </c>
      <c r="G16" s="184">
        <v>1</v>
      </c>
      <c r="H16" s="26">
        <v>2</v>
      </c>
      <c r="I16" s="27">
        <v>3</v>
      </c>
      <c r="J16" s="26" t="s">
        <v>9</v>
      </c>
      <c r="K16" s="26" t="s">
        <v>13</v>
      </c>
      <c r="L16" s="30" t="s">
        <v>17</v>
      </c>
      <c r="M16" s="186"/>
      <c r="O16" s="24"/>
      <c r="P16" s="24"/>
      <c r="Q16" s="24"/>
      <c r="R16" s="24"/>
      <c r="S16" s="1"/>
      <c r="V16" s="31"/>
    </row>
    <row r="17" spans="1:22" ht="18">
      <c r="A17" s="263" t="s">
        <v>80</v>
      </c>
      <c r="B17" s="95">
        <v>31872</v>
      </c>
      <c r="C17" s="35" t="s">
        <v>18</v>
      </c>
      <c r="D17" s="69" t="s">
        <v>81</v>
      </c>
      <c r="E17" s="207">
        <v>75</v>
      </c>
      <c r="F17" s="211" t="s">
        <v>178</v>
      </c>
      <c r="G17" s="209">
        <v>150</v>
      </c>
      <c r="H17" s="270" t="s">
        <v>304</v>
      </c>
      <c r="I17" s="117">
        <v>0</v>
      </c>
      <c r="J17" s="50">
        <f>MAX(G17:I17)</f>
        <v>150</v>
      </c>
      <c r="K17" s="105">
        <f>J17</f>
        <v>150</v>
      </c>
      <c r="L17" s="48"/>
      <c r="M17" s="186" t="s">
        <v>205</v>
      </c>
      <c r="O17" s="45"/>
      <c r="P17" s="45"/>
      <c r="Q17" s="45"/>
      <c r="R17" s="45"/>
      <c r="S17" s="1"/>
      <c r="V17" s="31"/>
    </row>
    <row r="18" spans="1:22" ht="18">
      <c r="A18" s="264" t="s">
        <v>270</v>
      </c>
      <c r="B18" s="108">
        <v>25421</v>
      </c>
      <c r="C18" s="109" t="s">
        <v>18</v>
      </c>
      <c r="D18" s="88"/>
      <c r="E18" s="205">
        <v>100</v>
      </c>
      <c r="F18" s="202" t="s">
        <v>179</v>
      </c>
      <c r="G18" s="167">
        <v>215</v>
      </c>
      <c r="H18" s="40">
        <v>225</v>
      </c>
      <c r="I18" s="190">
        <v>230</v>
      </c>
      <c r="J18" s="42">
        <f aca="true" t="shared" si="2" ref="J18:J26">MAX(G18:I18)</f>
        <v>230</v>
      </c>
      <c r="K18" s="148">
        <f aca="true" t="shared" si="3" ref="K18:K26">J18</f>
        <v>230</v>
      </c>
      <c r="L18" s="40"/>
      <c r="M18" s="186" t="s">
        <v>205</v>
      </c>
      <c r="O18" s="45"/>
      <c r="P18" s="45"/>
      <c r="Q18" s="45"/>
      <c r="R18" s="45"/>
      <c r="S18" s="1"/>
      <c r="V18" s="31"/>
    </row>
    <row r="19" spans="1:22" ht="18">
      <c r="A19" s="262" t="s">
        <v>83</v>
      </c>
      <c r="B19" s="95">
        <v>18481</v>
      </c>
      <c r="C19" s="69" t="s">
        <v>19</v>
      </c>
      <c r="D19" s="69" t="s">
        <v>16</v>
      </c>
      <c r="E19" s="207">
        <v>75</v>
      </c>
      <c r="F19" s="211" t="s">
        <v>219</v>
      </c>
      <c r="G19" s="209">
        <v>105</v>
      </c>
      <c r="H19" s="189" t="s">
        <v>272</v>
      </c>
      <c r="I19" s="38" t="s">
        <v>272</v>
      </c>
      <c r="J19" s="42">
        <f>MAX(G19:I19)</f>
        <v>105</v>
      </c>
      <c r="K19" s="148">
        <f t="shared" si="3"/>
        <v>105</v>
      </c>
      <c r="L19" s="40"/>
      <c r="M19" s="186" t="s">
        <v>196</v>
      </c>
      <c r="O19" s="45"/>
      <c r="P19" s="45"/>
      <c r="Q19" s="52"/>
      <c r="R19" s="45"/>
      <c r="S19" s="1"/>
      <c r="V19" s="31"/>
    </row>
    <row r="20" spans="1:22" ht="18">
      <c r="A20" s="265" t="s">
        <v>84</v>
      </c>
      <c r="B20" s="108">
        <v>27683</v>
      </c>
      <c r="C20" s="123" t="s">
        <v>19</v>
      </c>
      <c r="D20" s="69" t="s">
        <v>67</v>
      </c>
      <c r="E20" s="205">
        <v>75</v>
      </c>
      <c r="F20" s="55" t="s">
        <v>225</v>
      </c>
      <c r="G20" s="167">
        <v>165</v>
      </c>
      <c r="H20" s="190">
        <v>180</v>
      </c>
      <c r="I20" s="189" t="s">
        <v>310</v>
      </c>
      <c r="J20" s="42">
        <f t="shared" si="2"/>
        <v>180</v>
      </c>
      <c r="K20" s="148">
        <f t="shared" si="3"/>
        <v>180</v>
      </c>
      <c r="L20" s="40"/>
      <c r="M20" s="186" t="s">
        <v>196</v>
      </c>
      <c r="O20" s="45"/>
      <c r="P20" s="45"/>
      <c r="Q20" s="52"/>
      <c r="R20" s="45"/>
      <c r="S20" s="1"/>
      <c r="V20" s="31"/>
    </row>
    <row r="21" spans="1:22" ht="18">
      <c r="A21" s="265" t="s">
        <v>85</v>
      </c>
      <c r="B21" s="108">
        <v>33232</v>
      </c>
      <c r="C21" s="123" t="s">
        <v>82</v>
      </c>
      <c r="D21" s="69" t="s">
        <v>86</v>
      </c>
      <c r="E21" s="205">
        <v>82.5</v>
      </c>
      <c r="F21" s="55">
        <v>82.4</v>
      </c>
      <c r="G21" s="167" t="s">
        <v>309</v>
      </c>
      <c r="H21" s="190">
        <v>205</v>
      </c>
      <c r="I21" s="189" t="s">
        <v>312</v>
      </c>
      <c r="J21" s="42">
        <f t="shared" si="2"/>
        <v>205</v>
      </c>
      <c r="K21" s="148">
        <f t="shared" si="3"/>
        <v>205</v>
      </c>
      <c r="L21" s="40"/>
      <c r="M21" s="186" t="s">
        <v>196</v>
      </c>
      <c r="O21" s="45"/>
      <c r="P21" s="45"/>
      <c r="Q21" s="45"/>
      <c r="R21" s="45"/>
      <c r="S21" s="1"/>
      <c r="V21" s="31"/>
    </row>
    <row r="22" spans="1:22" ht="18">
      <c r="A22" s="265" t="s">
        <v>87</v>
      </c>
      <c r="B22" s="108">
        <v>33178</v>
      </c>
      <c r="C22" s="123" t="s">
        <v>19</v>
      </c>
      <c r="D22" s="69" t="s">
        <v>16</v>
      </c>
      <c r="E22" s="205">
        <v>110</v>
      </c>
      <c r="F22" s="55" t="s">
        <v>222</v>
      </c>
      <c r="G22" s="260" t="s">
        <v>242</v>
      </c>
      <c r="H22" s="189" t="s">
        <v>242</v>
      </c>
      <c r="I22" s="185">
        <v>170</v>
      </c>
      <c r="J22" s="42">
        <f t="shared" si="2"/>
        <v>170</v>
      </c>
      <c r="K22" s="148">
        <f t="shared" si="3"/>
        <v>170</v>
      </c>
      <c r="L22" s="40"/>
      <c r="M22" s="186" t="s">
        <v>196</v>
      </c>
      <c r="O22" s="45"/>
      <c r="P22" s="45"/>
      <c r="Q22" s="52"/>
      <c r="R22" s="45"/>
      <c r="S22" s="1"/>
      <c r="V22" s="31"/>
    </row>
    <row r="23" spans="1:22" ht="18">
      <c r="A23" s="265" t="s">
        <v>88</v>
      </c>
      <c r="B23" s="108">
        <v>30092</v>
      </c>
      <c r="C23" s="126" t="s">
        <v>51</v>
      </c>
      <c r="D23" s="69" t="s">
        <v>52</v>
      </c>
      <c r="E23" s="205">
        <v>100</v>
      </c>
      <c r="F23" s="55" t="s">
        <v>174</v>
      </c>
      <c r="G23" s="167">
        <v>215</v>
      </c>
      <c r="H23" s="190">
        <v>240</v>
      </c>
      <c r="I23" s="189" t="s">
        <v>313</v>
      </c>
      <c r="J23" s="42">
        <f t="shared" si="2"/>
        <v>240</v>
      </c>
      <c r="K23" s="148">
        <f t="shared" si="3"/>
        <v>240</v>
      </c>
      <c r="L23" s="40"/>
      <c r="M23" s="186" t="s">
        <v>196</v>
      </c>
      <c r="O23" s="45"/>
      <c r="P23" s="45"/>
      <c r="Q23" s="52"/>
      <c r="R23" s="45"/>
      <c r="S23" s="1"/>
      <c r="V23" s="31"/>
    </row>
    <row r="24" spans="1:22" ht="18">
      <c r="A24" s="125" t="s">
        <v>89</v>
      </c>
      <c r="B24" s="108">
        <v>34469</v>
      </c>
      <c r="C24" s="126" t="s">
        <v>15</v>
      </c>
      <c r="D24" s="69"/>
      <c r="E24" s="205">
        <v>100</v>
      </c>
      <c r="F24" s="55"/>
      <c r="G24" s="167"/>
      <c r="H24" s="190"/>
      <c r="I24" s="190"/>
      <c r="J24" s="42">
        <f t="shared" si="2"/>
        <v>0</v>
      </c>
      <c r="K24" s="148">
        <f t="shared" si="3"/>
        <v>0</v>
      </c>
      <c r="L24" s="40"/>
      <c r="M24" s="186" t="s">
        <v>196</v>
      </c>
      <c r="O24" s="45"/>
      <c r="P24" s="52"/>
      <c r="Q24" s="52"/>
      <c r="R24" s="45"/>
      <c r="S24" s="1"/>
      <c r="V24" s="31"/>
    </row>
    <row r="25" spans="1:22" ht="18">
      <c r="A25" s="265" t="s">
        <v>90</v>
      </c>
      <c r="B25" s="114">
        <v>29771</v>
      </c>
      <c r="C25" s="123" t="s">
        <v>23</v>
      </c>
      <c r="D25" s="119"/>
      <c r="E25" s="205">
        <v>125</v>
      </c>
      <c r="F25" s="55" t="s">
        <v>175</v>
      </c>
      <c r="G25" s="167">
        <v>210</v>
      </c>
      <c r="H25" s="190">
        <v>227.5</v>
      </c>
      <c r="I25" s="189">
        <v>0</v>
      </c>
      <c r="J25" s="42">
        <f t="shared" si="2"/>
        <v>227.5</v>
      </c>
      <c r="K25" s="148">
        <f t="shared" si="3"/>
        <v>227.5</v>
      </c>
      <c r="L25" s="40"/>
      <c r="M25" s="186" t="s">
        <v>196</v>
      </c>
      <c r="O25" s="45"/>
      <c r="P25" s="45"/>
      <c r="Q25" s="45"/>
      <c r="R25" s="45"/>
      <c r="S25" s="1"/>
      <c r="V25" s="31"/>
    </row>
    <row r="26" spans="1:22" ht="18">
      <c r="A26" s="261" t="s">
        <v>173</v>
      </c>
      <c r="B26" s="113">
        <v>39133</v>
      </c>
      <c r="C26" s="109" t="s">
        <v>19</v>
      </c>
      <c r="D26" s="119" t="s">
        <v>52</v>
      </c>
      <c r="E26" s="205">
        <v>67.5</v>
      </c>
      <c r="F26" s="55">
        <v>60.9</v>
      </c>
      <c r="G26" s="167">
        <v>70</v>
      </c>
      <c r="H26" s="189" t="s">
        <v>249</v>
      </c>
      <c r="I26" s="185">
        <v>80</v>
      </c>
      <c r="J26" s="42">
        <f t="shared" si="2"/>
        <v>80</v>
      </c>
      <c r="K26" s="148">
        <f t="shared" si="3"/>
        <v>80</v>
      </c>
      <c r="L26" s="30"/>
      <c r="M26" s="186" t="s">
        <v>196</v>
      </c>
      <c r="O26" s="24"/>
      <c r="P26" s="24"/>
      <c r="Q26" s="24"/>
      <c r="R26" s="24"/>
      <c r="S26" s="1"/>
      <c r="U26" s="31"/>
      <c r="V26" s="31"/>
    </row>
    <row r="27" spans="1:22" ht="18">
      <c r="A27" s="261" t="s">
        <v>283</v>
      </c>
      <c r="B27" s="108">
        <v>26124</v>
      </c>
      <c r="C27" s="109" t="s">
        <v>19</v>
      </c>
      <c r="D27" s="88" t="s">
        <v>16</v>
      </c>
      <c r="E27" s="47">
        <v>100</v>
      </c>
      <c r="F27" s="55" t="s">
        <v>220</v>
      </c>
      <c r="G27" s="185" t="s">
        <v>240</v>
      </c>
      <c r="H27" s="185">
        <v>180</v>
      </c>
      <c r="I27" s="185">
        <v>190</v>
      </c>
      <c r="J27" s="42">
        <f>MAX(G27:I27)</f>
        <v>190</v>
      </c>
      <c r="K27" s="148">
        <f>J27</f>
        <v>190</v>
      </c>
      <c r="L27" s="30"/>
      <c r="M27" s="186" t="s">
        <v>196</v>
      </c>
      <c r="O27" s="24"/>
      <c r="P27" s="24"/>
      <c r="Q27" s="24"/>
      <c r="R27" s="24"/>
      <c r="S27" s="1"/>
      <c r="U27" s="31"/>
      <c r="V27" s="31"/>
    </row>
    <row r="28" spans="1:22" ht="18">
      <c r="A28" s="264" t="s">
        <v>221</v>
      </c>
      <c r="B28" s="108">
        <v>33673</v>
      </c>
      <c r="C28" s="109" t="s">
        <v>51</v>
      </c>
      <c r="D28" s="88"/>
      <c r="E28" s="205">
        <v>90</v>
      </c>
      <c r="F28" s="55" t="s">
        <v>177</v>
      </c>
      <c r="G28" s="198">
        <v>155</v>
      </c>
      <c r="H28" s="185">
        <v>165</v>
      </c>
      <c r="I28" s="189" t="s">
        <v>304</v>
      </c>
      <c r="J28" s="42">
        <f>MAX(G28:I28)</f>
        <v>165</v>
      </c>
      <c r="K28" s="148">
        <f>J28</f>
        <v>165</v>
      </c>
      <c r="L28" s="30"/>
      <c r="M28" s="186" t="s">
        <v>196</v>
      </c>
      <c r="O28" s="24"/>
      <c r="P28" s="24"/>
      <c r="Q28" s="24"/>
      <c r="R28" s="24"/>
      <c r="S28" s="1"/>
      <c r="U28" s="31"/>
      <c r="V28" s="31"/>
    </row>
    <row r="29" spans="1:22" ht="18">
      <c r="A29" s="261" t="s">
        <v>215</v>
      </c>
      <c r="B29" s="108">
        <v>27718</v>
      </c>
      <c r="C29" s="109" t="s">
        <v>269</v>
      </c>
      <c r="D29" s="88"/>
      <c r="E29" s="47" t="s">
        <v>157</v>
      </c>
      <c r="F29" s="47" t="s">
        <v>157</v>
      </c>
      <c r="G29" s="185">
        <v>190</v>
      </c>
      <c r="H29" s="185">
        <v>205</v>
      </c>
      <c r="I29" s="189" t="s">
        <v>311</v>
      </c>
      <c r="J29" s="42">
        <f>MAX(G29:I29)</f>
        <v>205</v>
      </c>
      <c r="K29" s="148">
        <f>J29</f>
        <v>205</v>
      </c>
      <c r="L29" s="185"/>
      <c r="M29" s="186" t="s">
        <v>205</v>
      </c>
      <c r="O29" s="24"/>
      <c r="P29" s="24"/>
      <c r="Q29" s="24"/>
      <c r="R29" s="24"/>
      <c r="S29" s="1"/>
      <c r="U29" s="31"/>
      <c r="V29" s="31"/>
    </row>
    <row r="30" spans="15:22" ht="18">
      <c r="O30" s="24"/>
      <c r="P30" s="24"/>
      <c r="Q30" s="24"/>
      <c r="R30" s="24"/>
      <c r="S30" s="1"/>
      <c r="U30" s="31"/>
      <c r="V30" s="31"/>
    </row>
    <row r="31" spans="1:22" ht="18">
      <c r="A31" s="278"/>
      <c r="B31" s="281"/>
      <c r="C31" s="274"/>
      <c r="D31" s="275"/>
      <c r="E31" s="51"/>
      <c r="F31" s="53"/>
      <c r="G31" s="24"/>
      <c r="H31" s="24"/>
      <c r="I31" s="24"/>
      <c r="J31" s="193"/>
      <c r="K31" s="276"/>
      <c r="L31" s="24"/>
      <c r="M31" s="186"/>
      <c r="O31" s="24"/>
      <c r="P31" s="24"/>
      <c r="Q31" s="24"/>
      <c r="R31" s="24"/>
      <c r="S31" s="1"/>
      <c r="U31" s="31"/>
      <c r="V31" s="31"/>
    </row>
    <row r="32" spans="1:22" ht="18">
      <c r="A32" s="79"/>
      <c r="B32" s="230"/>
      <c r="C32" s="274"/>
      <c r="D32" s="275"/>
      <c r="E32" s="51"/>
      <c r="F32" s="53"/>
      <c r="G32" s="24"/>
      <c r="H32" s="24"/>
      <c r="I32" s="24"/>
      <c r="J32" s="193"/>
      <c r="K32" s="80"/>
      <c r="L32" s="24"/>
      <c r="M32" s="186"/>
      <c r="O32" s="24"/>
      <c r="P32" s="24"/>
      <c r="Q32" s="24"/>
      <c r="R32" s="24"/>
      <c r="S32" s="1"/>
      <c r="U32" s="31"/>
      <c r="V32" s="31"/>
    </row>
    <row r="33" spans="1:22" ht="22.5" customHeight="1">
      <c r="A33" s="277"/>
      <c r="B33" s="230"/>
      <c r="C33" s="274"/>
      <c r="D33" s="275"/>
      <c r="E33" s="51"/>
      <c r="F33" s="53"/>
      <c r="G33" s="24"/>
      <c r="H33" s="24"/>
      <c r="I33" s="24"/>
      <c r="J33" s="193"/>
      <c r="K33" s="80"/>
      <c r="L33" s="24"/>
      <c r="M33" s="186"/>
      <c r="O33" s="24"/>
      <c r="P33" s="24"/>
      <c r="Q33" s="24"/>
      <c r="R33" s="24"/>
      <c r="S33" s="1"/>
      <c r="U33" s="31"/>
      <c r="V33" s="31"/>
    </row>
    <row r="34" spans="1:22" ht="16.5" customHeight="1">
      <c r="A34" s="85"/>
      <c r="B34" s="230"/>
      <c r="C34" s="274"/>
      <c r="D34" s="275"/>
      <c r="E34" s="51"/>
      <c r="F34" s="53"/>
      <c r="G34" s="24"/>
      <c r="H34" s="24"/>
      <c r="I34" s="24"/>
      <c r="J34" s="193"/>
      <c r="K34" s="80"/>
      <c r="L34" s="24"/>
      <c r="M34" s="186"/>
      <c r="O34" s="24"/>
      <c r="P34" s="24"/>
      <c r="Q34" s="24"/>
      <c r="R34" s="24"/>
      <c r="S34" s="1"/>
      <c r="U34" s="31"/>
      <c r="V34" s="31"/>
    </row>
    <row r="35" spans="1:22" ht="18">
      <c r="A35" s="278"/>
      <c r="B35" s="278"/>
      <c r="C35" s="274"/>
      <c r="D35" s="275"/>
      <c r="E35" s="24"/>
      <c r="F35" s="53"/>
      <c r="G35" s="24"/>
      <c r="H35" s="24"/>
      <c r="I35" s="24"/>
      <c r="J35" s="193"/>
      <c r="K35" s="80"/>
      <c r="L35" s="24"/>
      <c r="M35" s="186"/>
      <c r="O35" s="24"/>
      <c r="P35" s="24"/>
      <c r="Q35" s="24"/>
      <c r="R35" s="24"/>
      <c r="S35" s="1"/>
      <c r="U35" s="31"/>
      <c r="V35" s="31"/>
    </row>
    <row r="36" spans="1:22" ht="18">
      <c r="A36" s="278"/>
      <c r="B36" s="230"/>
      <c r="C36" s="274"/>
      <c r="D36" s="275"/>
      <c r="E36" s="24"/>
      <c r="F36" s="53"/>
      <c r="G36" s="24"/>
      <c r="H36" s="24"/>
      <c r="I36" s="24"/>
      <c r="J36" s="193"/>
      <c r="K36" s="80"/>
      <c r="L36" s="24"/>
      <c r="M36" s="186"/>
      <c r="O36" s="24"/>
      <c r="P36" s="24"/>
      <c r="Q36" s="24"/>
      <c r="R36" s="24"/>
      <c r="S36" s="1"/>
      <c r="U36" s="31"/>
      <c r="V36" s="31"/>
    </row>
    <row r="37" spans="1:22" ht="18">
      <c r="A37" s="278"/>
      <c r="B37" s="230"/>
      <c r="C37" s="274"/>
      <c r="D37" s="275"/>
      <c r="E37" s="24"/>
      <c r="F37" s="53"/>
      <c r="G37" s="24"/>
      <c r="H37" s="24"/>
      <c r="I37" s="24"/>
      <c r="J37" s="193"/>
      <c r="K37" s="80"/>
      <c r="L37" s="24"/>
      <c r="M37" s="53"/>
      <c r="N37" s="53"/>
      <c r="O37" s="25"/>
      <c r="P37" s="25"/>
      <c r="Q37" s="25"/>
      <c r="R37" s="25"/>
      <c r="S37" s="25"/>
      <c r="T37" s="31"/>
      <c r="U37" s="31"/>
      <c r="V37" s="31"/>
    </row>
    <row r="38" spans="1:22" ht="18">
      <c r="A38" s="278"/>
      <c r="B38" s="279"/>
      <c r="C38" s="274"/>
      <c r="D38" s="275"/>
      <c r="E38" s="24"/>
      <c r="F38" s="53"/>
      <c r="G38" s="24"/>
      <c r="H38" s="24"/>
      <c r="I38" s="24"/>
      <c r="J38" s="193"/>
      <c r="K38" s="80"/>
      <c r="L38" s="24"/>
      <c r="M38" s="53"/>
      <c r="N38" s="53"/>
      <c r="O38" s="25"/>
      <c r="P38" s="25"/>
      <c r="Q38" s="25"/>
      <c r="R38" s="25"/>
      <c r="S38" s="25"/>
      <c r="T38" s="31"/>
      <c r="U38" s="31"/>
      <c r="V38" s="31"/>
    </row>
    <row r="39" spans="1:22" ht="18">
      <c r="A39" s="278"/>
      <c r="B39" s="230"/>
      <c r="C39" s="274"/>
      <c r="D39" s="275"/>
      <c r="E39" s="24"/>
      <c r="F39" s="53"/>
      <c r="G39" s="24"/>
      <c r="H39" s="24"/>
      <c r="I39" s="24"/>
      <c r="J39" s="193"/>
      <c r="K39" s="80"/>
      <c r="L39" s="24"/>
      <c r="M39" s="53"/>
      <c r="N39" s="53"/>
      <c r="O39" s="25"/>
      <c r="P39" s="25"/>
      <c r="Q39" s="25"/>
      <c r="R39" s="25"/>
      <c r="S39" s="25"/>
      <c r="T39" s="31"/>
      <c r="U39" s="31"/>
      <c r="V39" s="31"/>
    </row>
    <row r="40" spans="1:22" ht="18">
      <c r="A40" s="229"/>
      <c r="B40" s="230"/>
      <c r="C40" s="274"/>
      <c r="D40" s="275"/>
      <c r="E40" s="24"/>
      <c r="F40" s="53"/>
      <c r="G40" s="24"/>
      <c r="H40" s="24"/>
      <c r="I40" s="24"/>
      <c r="J40" s="193"/>
      <c r="K40" s="80"/>
      <c r="L40" s="24"/>
      <c r="M40" s="186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8">
      <c r="A41" s="229"/>
      <c r="B41" s="230"/>
      <c r="C41" s="274"/>
      <c r="D41" s="275"/>
      <c r="E41" s="24"/>
      <c r="F41" s="53"/>
      <c r="G41" s="24"/>
      <c r="H41" s="24"/>
      <c r="I41" s="24"/>
      <c r="J41" s="193"/>
      <c r="K41" s="80"/>
      <c r="L41" s="24"/>
      <c r="M41" s="186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18">
      <c r="A42" s="278"/>
      <c r="B42" s="230"/>
      <c r="C42" s="274"/>
      <c r="D42" s="275"/>
      <c r="E42" s="24"/>
      <c r="F42" s="53"/>
      <c r="G42" s="24"/>
      <c r="H42" s="24"/>
      <c r="I42" s="24"/>
      <c r="J42" s="193"/>
      <c r="K42" s="80"/>
      <c r="L42" s="24"/>
      <c r="M42" s="186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8">
      <c r="A43" s="278"/>
      <c r="B43" s="230"/>
      <c r="C43" s="274"/>
      <c r="D43" s="275"/>
      <c r="E43" s="24"/>
      <c r="F43" s="53"/>
      <c r="G43" s="24"/>
      <c r="H43" s="24"/>
      <c r="I43" s="24"/>
      <c r="J43" s="193"/>
      <c r="K43" s="80"/>
      <c r="L43" s="24"/>
      <c r="M43" s="186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18">
      <c r="A44" s="278"/>
      <c r="B44" s="230"/>
      <c r="C44" s="274"/>
      <c r="D44" s="275"/>
      <c r="E44" s="24"/>
      <c r="F44" s="53"/>
      <c r="G44" s="24"/>
      <c r="H44" s="24"/>
      <c r="I44" s="24"/>
      <c r="J44" s="193"/>
      <c r="K44" s="80"/>
      <c r="L44" s="24"/>
      <c r="M44" s="186"/>
      <c r="N44" s="31"/>
      <c r="O44" s="31"/>
      <c r="P44" s="31"/>
      <c r="Q44" s="31"/>
      <c r="R44" s="31"/>
      <c r="S44" s="31"/>
      <c r="T44" s="31"/>
      <c r="U44" s="31"/>
      <c r="V44" s="31"/>
    </row>
    <row r="45" spans="1:22" ht="18">
      <c r="A45" s="278"/>
      <c r="B45" s="230"/>
      <c r="C45" s="274"/>
      <c r="D45" s="275"/>
      <c r="E45" s="24"/>
      <c r="F45" s="53"/>
      <c r="G45" s="24"/>
      <c r="H45" s="24"/>
      <c r="I45" s="24"/>
      <c r="J45" s="193"/>
      <c r="K45" s="80"/>
      <c r="L45" s="24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18">
      <c r="A46" s="229"/>
      <c r="B46" s="230"/>
      <c r="C46" s="275"/>
      <c r="D46" s="275"/>
      <c r="E46" s="24"/>
      <c r="F46" s="53"/>
      <c r="G46" s="24"/>
      <c r="H46" s="24"/>
      <c r="I46" s="24"/>
      <c r="J46" s="193"/>
      <c r="K46" s="80"/>
      <c r="L46" s="24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ht="18">
      <c r="A47" s="229"/>
      <c r="B47" s="230"/>
      <c r="C47" s="274"/>
      <c r="D47" s="275"/>
      <c r="E47" s="24"/>
      <c r="F47" s="53"/>
      <c r="G47" s="24"/>
      <c r="H47" s="24"/>
      <c r="I47" s="24"/>
      <c r="J47" s="193"/>
      <c r="K47" s="80"/>
      <c r="L47" s="24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ht="18">
      <c r="A48" s="229"/>
      <c r="B48" s="230"/>
      <c r="C48" s="274"/>
      <c r="D48" s="275"/>
      <c r="E48" s="24"/>
      <c r="F48" s="53"/>
      <c r="G48" s="24"/>
      <c r="H48" s="24"/>
      <c r="I48" s="24"/>
      <c r="J48" s="193"/>
      <c r="K48" s="80"/>
      <c r="L48" s="24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24.75" customHeight="1">
      <c r="A49" s="229"/>
      <c r="B49" s="230"/>
      <c r="C49" s="274"/>
      <c r="D49" s="275"/>
      <c r="E49" s="24"/>
      <c r="F49" s="53"/>
      <c r="G49" s="24"/>
      <c r="H49" s="24"/>
      <c r="I49" s="24"/>
      <c r="J49" s="193"/>
      <c r="K49" s="80"/>
      <c r="L49" s="24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18">
      <c r="A50" s="229"/>
      <c r="B50" s="230"/>
      <c r="C50" s="274"/>
      <c r="D50" s="275"/>
      <c r="E50" s="24"/>
      <c r="F50" s="53"/>
      <c r="G50" s="24"/>
      <c r="H50" s="24"/>
      <c r="I50" s="24"/>
      <c r="J50" s="193"/>
      <c r="K50" s="80"/>
      <c r="L50" s="24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27" customHeight="1">
      <c r="A51" s="229"/>
      <c r="B51" s="230"/>
      <c r="C51" s="274"/>
      <c r="D51" s="275"/>
      <c r="E51" s="24"/>
      <c r="F51" s="53"/>
      <c r="G51" s="24"/>
      <c r="H51" s="24"/>
      <c r="I51" s="24"/>
      <c r="J51" s="193"/>
      <c r="K51" s="80"/>
      <c r="L51" s="24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8">
      <c r="A52" s="229"/>
      <c r="B52" s="230"/>
      <c r="C52" s="274"/>
      <c r="D52" s="275"/>
      <c r="E52" s="24"/>
      <c r="F52" s="53"/>
      <c r="G52" s="24"/>
      <c r="H52" s="24"/>
      <c r="I52" s="24"/>
      <c r="J52" s="193"/>
      <c r="K52" s="80"/>
      <c r="L52" s="24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8">
      <c r="A53" s="278"/>
      <c r="B53" s="230"/>
      <c r="C53" s="275"/>
      <c r="D53" s="275"/>
      <c r="E53" s="24"/>
      <c r="F53" s="53"/>
      <c r="G53" s="24"/>
      <c r="H53" s="24"/>
      <c r="I53" s="24"/>
      <c r="J53" s="193"/>
      <c r="K53" s="80"/>
      <c r="L53" s="24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8">
      <c r="A54" s="275"/>
      <c r="B54" s="230"/>
      <c r="C54" s="274"/>
      <c r="D54" s="275"/>
      <c r="E54" s="24"/>
      <c r="F54" s="53"/>
      <c r="G54" s="24"/>
      <c r="H54" s="24"/>
      <c r="I54" s="24"/>
      <c r="J54" s="193"/>
      <c r="K54" s="80"/>
      <c r="L54" s="24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18">
      <c r="A55" s="275"/>
      <c r="B55" s="280"/>
      <c r="C55" s="274"/>
      <c r="D55" s="275"/>
      <c r="E55" s="24"/>
      <c r="F55" s="53"/>
      <c r="G55" s="24"/>
      <c r="H55" s="24"/>
      <c r="I55" s="24"/>
      <c r="J55" s="193"/>
      <c r="K55" s="276"/>
      <c r="L55" s="24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18">
      <c r="A56" s="229"/>
      <c r="B56" s="281"/>
      <c r="C56" s="274"/>
      <c r="D56" s="275"/>
      <c r="E56" s="24"/>
      <c r="F56" s="53"/>
      <c r="G56" s="24"/>
      <c r="H56" s="24"/>
      <c r="I56" s="24"/>
      <c r="J56" s="193"/>
      <c r="K56" s="276"/>
      <c r="L56" s="24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18">
      <c r="A57" s="282"/>
      <c r="B57" s="283"/>
      <c r="C57" s="274"/>
      <c r="D57" s="274"/>
      <c r="E57" s="24"/>
      <c r="F57" s="53"/>
      <c r="G57" s="24"/>
      <c r="H57" s="24"/>
      <c r="I57" s="24"/>
      <c r="J57" s="193"/>
      <c r="K57" s="276"/>
      <c r="L57" s="24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18">
      <c r="A58" s="278"/>
      <c r="B58" s="278"/>
      <c r="C58" s="79"/>
      <c r="D58" s="275"/>
      <c r="E58" s="24"/>
      <c r="F58" s="53"/>
      <c r="G58" s="24"/>
      <c r="H58" s="24"/>
      <c r="I58" s="24"/>
      <c r="J58" s="193"/>
      <c r="K58" s="276"/>
      <c r="L58" s="24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ht="18">
      <c r="A59" s="79"/>
      <c r="B59" s="279"/>
      <c r="C59" s="274"/>
      <c r="D59" s="275"/>
      <c r="E59" s="24"/>
      <c r="F59" s="53"/>
      <c r="G59" s="24"/>
      <c r="H59" s="24"/>
      <c r="I59" s="24"/>
      <c r="J59" s="193"/>
      <c r="K59" s="276"/>
      <c r="L59" s="24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ht="18">
      <c r="A60" s="274"/>
      <c r="B60" s="230"/>
      <c r="C60" s="274"/>
      <c r="D60" s="275"/>
      <c r="E60" s="24"/>
      <c r="F60" s="53"/>
      <c r="G60" s="24"/>
      <c r="H60" s="24"/>
      <c r="I60" s="24"/>
      <c r="J60" s="193"/>
      <c r="K60" s="276"/>
      <c r="L60" s="24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12" ht="18">
      <c r="A61" s="274"/>
      <c r="B61" s="230"/>
      <c r="C61" s="274"/>
      <c r="D61" s="275"/>
      <c r="E61" s="24"/>
      <c r="F61" s="53"/>
      <c r="G61" s="24"/>
      <c r="H61" s="24"/>
      <c r="I61" s="24"/>
      <c r="J61" s="193"/>
      <c r="K61" s="276"/>
      <c r="L61" s="24"/>
    </row>
    <row r="62" spans="1:12" ht="20.25" customHeight="1">
      <c r="A62" s="274"/>
      <c r="B62" s="274"/>
      <c r="C62" s="274"/>
      <c r="D62" s="24"/>
      <c r="E62" s="24"/>
      <c r="F62" s="53"/>
      <c r="G62" s="24"/>
      <c r="H62" s="24"/>
      <c r="I62" s="24"/>
      <c r="J62" s="193"/>
      <c r="K62" s="276"/>
      <c r="L62" s="24"/>
    </row>
    <row r="63" spans="3:10" ht="15.75">
      <c r="C63" s="4"/>
      <c r="D63" s="4"/>
      <c r="E63" s="4"/>
      <c r="F63" s="4"/>
      <c r="G63" s="4"/>
      <c r="H63" s="4"/>
      <c r="I63" s="4"/>
      <c r="J63" s="4"/>
    </row>
    <row r="64" spans="1:20" ht="18">
      <c r="A64" s="2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"/>
      <c r="N64" s="1"/>
      <c r="O64" s="1"/>
      <c r="P64" s="1"/>
      <c r="Q64" s="1"/>
      <c r="R64" s="1"/>
      <c r="S64" s="1"/>
      <c r="T64" s="1"/>
    </row>
    <row r="65" spans="1:20" ht="15.75">
      <c r="A65" s="4"/>
      <c r="B65" s="1"/>
      <c r="C65" s="1"/>
      <c r="D65" s="1"/>
      <c r="E65" s="1"/>
      <c r="F65" s="5"/>
      <c r="G65" s="5"/>
      <c r="H65" s="7"/>
      <c r="I65" s="7"/>
      <c r="J65" s="5"/>
      <c r="K65" s="4"/>
      <c r="L65" s="4"/>
      <c r="M65" s="4"/>
      <c r="N65" s="4"/>
      <c r="O65" s="4"/>
      <c r="P65" s="4"/>
      <c r="Q65" s="4"/>
      <c r="R65" s="4"/>
      <c r="S65" s="4"/>
      <c r="T65" s="1"/>
    </row>
    <row r="66" spans="1:20" ht="15.75">
      <c r="A66" s="4"/>
      <c r="B66" s="10"/>
      <c r="C66" s="11"/>
      <c r="D66" s="12"/>
      <c r="E66" s="2"/>
      <c r="F66" s="5"/>
      <c r="G66" s="5"/>
      <c r="H66" s="7"/>
      <c r="I66" s="5"/>
      <c r="J66" s="5"/>
      <c r="K66" s="4"/>
      <c r="L66" s="4"/>
      <c r="M66" s="4"/>
      <c r="N66" s="4"/>
      <c r="O66" s="4"/>
      <c r="P66" s="4"/>
      <c r="Q66" s="4"/>
      <c r="R66" s="4"/>
      <c r="S66" s="4"/>
      <c r="T66" s="1"/>
    </row>
    <row r="67" spans="1:20" ht="15.75">
      <c r="A67" s="5"/>
      <c r="B67" s="13"/>
      <c r="C67" s="11"/>
      <c r="D67" s="12"/>
      <c r="E67" s="2"/>
      <c r="F67" s="5"/>
      <c r="G67" s="7"/>
      <c r="H67" s="5"/>
      <c r="I67" s="7"/>
      <c r="J67" s="5"/>
      <c r="K67" s="5"/>
      <c r="L67" s="7"/>
      <c r="M67" s="7"/>
      <c r="N67" s="5"/>
      <c r="O67" s="5"/>
      <c r="P67" s="7"/>
      <c r="Q67" s="7"/>
      <c r="R67" s="5"/>
      <c r="S67" s="5"/>
      <c r="T67" s="1"/>
    </row>
    <row r="68" spans="1:20" ht="15.75">
      <c r="A68" s="5"/>
      <c r="B68" s="10"/>
      <c r="C68" s="11"/>
      <c r="D68" s="12"/>
      <c r="E68" s="2"/>
      <c r="F68" s="5"/>
      <c r="G68" s="7"/>
      <c r="H68" s="7"/>
      <c r="I68" s="5"/>
      <c r="J68" s="5"/>
      <c r="K68" s="5"/>
      <c r="L68" s="7"/>
      <c r="M68" s="5"/>
      <c r="N68" s="5"/>
      <c r="O68" s="5"/>
      <c r="P68" s="7"/>
      <c r="Q68" s="5"/>
      <c r="R68" s="5"/>
      <c r="S68" s="5"/>
      <c r="T68" s="1"/>
    </row>
    <row r="69" spans="1:20" ht="15.75">
      <c r="A69" s="5"/>
      <c r="B69" s="10"/>
      <c r="C69" s="11"/>
      <c r="D69" s="10"/>
      <c r="E69" s="5"/>
      <c r="F69" s="5"/>
      <c r="G69" s="7"/>
      <c r="H69" s="5"/>
      <c r="I69" s="7"/>
      <c r="J69" s="5"/>
      <c r="K69" s="7"/>
      <c r="L69" s="5"/>
      <c r="M69" s="7"/>
      <c r="N69" s="5"/>
      <c r="O69" s="7"/>
      <c r="P69" s="5"/>
      <c r="Q69" s="7"/>
      <c r="R69" s="5"/>
      <c r="S69" s="5"/>
      <c r="T69" s="1"/>
    </row>
    <row r="70" spans="1:20" ht="15.75">
      <c r="A70" s="5"/>
      <c r="B70" s="15"/>
      <c r="C70" s="11"/>
      <c r="D70" s="12"/>
      <c r="E70" s="2"/>
      <c r="F70" s="5"/>
      <c r="G70" s="5"/>
      <c r="H70" s="5"/>
      <c r="I70" s="5"/>
      <c r="J70" s="5"/>
      <c r="K70" s="7"/>
      <c r="L70" s="7"/>
      <c r="M70" s="5"/>
      <c r="N70" s="5"/>
      <c r="O70" s="7"/>
      <c r="P70" s="7"/>
      <c r="Q70" s="5"/>
      <c r="R70" s="5"/>
      <c r="S70" s="5"/>
      <c r="T70" s="1"/>
    </row>
    <row r="71" spans="1:20" ht="15.75">
      <c r="A71" s="5"/>
      <c r="B71" s="10"/>
      <c r="C71" s="11"/>
      <c r="D71" s="12"/>
      <c r="E71" s="2"/>
      <c r="F71" s="5"/>
      <c r="G71" s="5"/>
      <c r="H71" s="5"/>
      <c r="I71" s="7"/>
      <c r="J71" s="5"/>
      <c r="K71" s="7"/>
      <c r="L71" s="5"/>
      <c r="M71" s="7"/>
      <c r="N71" s="5"/>
      <c r="O71" s="7"/>
      <c r="P71" s="5"/>
      <c r="Q71" s="7"/>
      <c r="R71" s="5"/>
      <c r="S71" s="5"/>
      <c r="T71" s="1"/>
    </row>
    <row r="72" spans="1:20" ht="15.75">
      <c r="A72" s="5"/>
      <c r="B72" s="14"/>
      <c r="C72" s="11"/>
      <c r="D72" s="12"/>
      <c r="E72" s="9"/>
      <c r="F72" s="5"/>
      <c r="G72" s="5"/>
      <c r="H72" s="7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1"/>
    </row>
    <row r="73" spans="1:20" ht="15.75">
      <c r="A73" s="5"/>
      <c r="B73" s="10"/>
      <c r="C73" s="11"/>
      <c r="D73" s="12"/>
      <c r="E73" s="2"/>
      <c r="F73" s="5"/>
      <c r="G73" s="5"/>
      <c r="H73" s="5"/>
      <c r="I73" s="5"/>
      <c r="J73" s="5"/>
      <c r="K73" s="5"/>
      <c r="L73" s="5"/>
      <c r="M73" s="7"/>
      <c r="N73" s="5"/>
      <c r="O73" s="5"/>
      <c r="P73" s="5"/>
      <c r="Q73" s="7"/>
      <c r="R73" s="5"/>
      <c r="S73" s="5"/>
      <c r="T73" s="1"/>
    </row>
    <row r="74" spans="1:20" ht="15.75">
      <c r="A74" s="5"/>
      <c r="B74" s="5"/>
      <c r="C74" s="16"/>
      <c r="D74" s="5"/>
      <c r="E74" s="5"/>
      <c r="F74" s="5"/>
      <c r="G74" s="5"/>
      <c r="H74" s="7"/>
      <c r="I74" s="7"/>
      <c r="J74" s="5"/>
      <c r="K74" s="5"/>
      <c r="L74" s="7"/>
      <c r="M74" s="7"/>
      <c r="N74" s="5"/>
      <c r="O74" s="5"/>
      <c r="P74" s="7"/>
      <c r="Q74" s="7"/>
      <c r="R74" s="5"/>
      <c r="S74" s="5"/>
      <c r="T74" s="1"/>
    </row>
    <row r="75" spans="1:20" ht="15.75">
      <c r="A75" s="5"/>
      <c r="B75" s="6"/>
      <c r="C75" s="16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"/>
    </row>
    <row r="76" spans="1:20" ht="15.75">
      <c r="A76" s="5"/>
      <c r="B76" s="16"/>
      <c r="C76" s="16"/>
      <c r="D76" s="5"/>
      <c r="E76" s="5"/>
      <c r="F76" s="5"/>
      <c r="G76" s="5"/>
      <c r="H76" s="5"/>
      <c r="I76" s="7"/>
      <c r="J76" s="5"/>
      <c r="K76" s="5"/>
      <c r="L76" s="7"/>
      <c r="M76" s="7"/>
      <c r="N76" s="5"/>
      <c r="O76" s="5"/>
      <c r="P76" s="7"/>
      <c r="Q76" s="7"/>
      <c r="R76" s="5"/>
      <c r="S76" s="5"/>
      <c r="T76" s="1"/>
    </row>
    <row r="77" spans="1:20" ht="15.75">
      <c r="A77" s="5"/>
      <c r="B77" s="5"/>
      <c r="C77" s="17"/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1"/>
    </row>
    <row r="78" spans="1:20" ht="15.75">
      <c r="A78" s="5"/>
      <c r="B78" s="3"/>
      <c r="C78" s="3"/>
      <c r="D78" s="3"/>
      <c r="E78" s="4"/>
      <c r="F78" s="3"/>
      <c r="G78" s="5"/>
      <c r="H78" s="5"/>
      <c r="I78" s="5"/>
      <c r="J78" s="5"/>
      <c r="K78" s="5"/>
      <c r="L78" s="5"/>
      <c r="M78" s="7"/>
      <c r="N78" s="5"/>
      <c r="O78" s="5"/>
      <c r="P78" s="5"/>
      <c r="Q78" s="7"/>
      <c r="R78" s="5"/>
      <c r="S78" s="5"/>
      <c r="T78" s="1"/>
    </row>
    <row r="79" spans="1:20" ht="15.75">
      <c r="A79" s="5"/>
      <c r="B79" s="1"/>
      <c r="C79" s="1"/>
      <c r="D79" s="1"/>
      <c r="E79" s="2"/>
      <c r="F79" s="5"/>
      <c r="G79" s="5"/>
      <c r="H79" s="5"/>
      <c r="I79" s="5"/>
      <c r="J79" s="5"/>
      <c r="K79" s="5"/>
      <c r="L79" s="5"/>
      <c r="M79" s="5"/>
      <c r="N79" s="1"/>
      <c r="O79" s="1"/>
      <c r="P79" s="1"/>
      <c r="Q79" s="1"/>
      <c r="R79" s="1"/>
      <c r="S79" s="5"/>
      <c r="T79" s="1"/>
    </row>
    <row r="80" spans="1:20" ht="15.75">
      <c r="A80" s="3"/>
      <c r="B80" s="1"/>
      <c r="C80" s="1"/>
      <c r="D80" s="1"/>
      <c r="E80" s="9"/>
      <c r="F80" s="5"/>
      <c r="G80" s="5"/>
      <c r="H80" s="5"/>
      <c r="I80" s="5"/>
      <c r="J80" s="5"/>
      <c r="K80" s="5"/>
      <c r="L80" s="5"/>
      <c r="M80" s="5"/>
      <c r="N80" s="1"/>
      <c r="O80" s="1"/>
      <c r="P80" s="1"/>
      <c r="Q80" s="1"/>
      <c r="R80" s="1"/>
      <c r="S80" s="5"/>
      <c r="T80" s="1"/>
    </row>
    <row r="81" spans="1:20" ht="18.75">
      <c r="A81" s="8"/>
      <c r="B81" s="1"/>
      <c r="C81" s="1"/>
      <c r="D81" s="1"/>
      <c r="E81" s="9"/>
      <c r="F81" s="5"/>
      <c r="G81" s="5"/>
      <c r="H81" s="5"/>
      <c r="I81" s="5"/>
      <c r="J81" s="5"/>
      <c r="K81" s="5"/>
      <c r="L81" s="5"/>
      <c r="M81" s="5"/>
      <c r="N81" s="1"/>
      <c r="O81" s="1"/>
      <c r="P81" s="1"/>
      <c r="Q81" s="1"/>
      <c r="R81" s="1"/>
      <c r="S81" s="5"/>
      <c r="T81" s="1"/>
    </row>
    <row r="82" spans="1:20" ht="18.75">
      <c r="A82" s="8"/>
      <c r="B82" s="1"/>
      <c r="C82" s="1"/>
      <c r="D82" s="1"/>
      <c r="E82" s="9"/>
      <c r="F82" s="5"/>
      <c r="G82" s="5"/>
      <c r="H82" s="5"/>
      <c r="I82" s="5"/>
      <c r="J82" s="5"/>
      <c r="K82" s="5"/>
      <c r="L82" s="5"/>
      <c r="M82" s="5"/>
      <c r="N82" s="1"/>
      <c r="O82" s="1"/>
      <c r="P82" s="1"/>
      <c r="Q82" s="1"/>
      <c r="R82" s="1"/>
      <c r="S82" s="5"/>
      <c r="T82" s="1"/>
    </row>
    <row r="83" spans="1:20" ht="18.75">
      <c r="A83" s="8"/>
      <c r="B83" s="1"/>
      <c r="C83" s="1"/>
      <c r="D83" s="1"/>
      <c r="E83" s="1"/>
      <c r="F83" s="5"/>
      <c r="G83" s="18"/>
      <c r="H83" s="18"/>
      <c r="I83" s="18"/>
      <c r="J83" s="19"/>
      <c r="K83" s="5"/>
      <c r="L83" s="5"/>
      <c r="M83" s="5"/>
      <c r="N83" s="1"/>
      <c r="O83" s="1"/>
      <c r="P83" s="1"/>
      <c r="Q83" s="1"/>
      <c r="R83" s="1"/>
      <c r="S83" s="5"/>
      <c r="T83" s="1"/>
    </row>
    <row r="84" spans="1:20" ht="18.75">
      <c r="A84" s="8"/>
      <c r="B84" s="1"/>
      <c r="C84" s="1"/>
      <c r="D84" s="1"/>
      <c r="E84" s="9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5"/>
      <c r="T84" s="1"/>
    </row>
    <row r="85" spans="1:20" ht="18.75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5"/>
      <c r="T85" s="1"/>
    </row>
    <row r="86" spans="1:20" ht="18.7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5"/>
      <c r="T86" s="1"/>
    </row>
    <row r="87" spans="1:2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K89" s="1"/>
      <c r="L89" s="1"/>
      <c r="M89" s="1"/>
      <c r="N89" s="1"/>
      <c r="O89" s="1"/>
      <c r="P89" s="1"/>
      <c r="Q89" s="1"/>
      <c r="R89" s="1"/>
      <c r="S89" s="1"/>
      <c r="T8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zoomScale="70" zoomScaleNormal="70" zoomScalePageLayoutView="0" workbookViewId="0" topLeftCell="A1">
      <selection activeCell="D36" sqref="D36"/>
    </sheetView>
  </sheetViews>
  <sheetFormatPr defaultColWidth="9.140625" defaultRowHeight="15"/>
  <cols>
    <col min="1" max="1" width="42.28125" style="0" customWidth="1"/>
    <col min="2" max="2" width="26.140625" style="0" customWidth="1"/>
    <col min="3" max="3" width="26.8515625" style="0" customWidth="1"/>
    <col min="4" max="4" width="26.7109375" style="0" customWidth="1"/>
    <col min="5" max="5" width="24.7109375" style="0" customWidth="1"/>
    <col min="6" max="6" width="8.7109375" style="0" customWidth="1"/>
    <col min="7" max="7" width="30.00390625" style="0" customWidth="1"/>
    <col min="8" max="8" width="14.57421875" style="0" customWidth="1"/>
    <col min="9" max="9" width="9.00390625" style="0" customWidth="1"/>
    <col min="10" max="10" width="8.8515625" style="0" customWidth="1"/>
    <col min="11" max="11" width="9.140625" style="0" customWidth="1"/>
    <col min="12" max="12" width="12.421875" style="0" customWidth="1"/>
    <col min="14" max="14" width="13.140625" style="0" customWidth="1"/>
    <col min="15" max="15" width="10.8515625" style="0" customWidth="1"/>
    <col min="16" max="16" width="13.28125" style="0" customWidth="1"/>
    <col min="18" max="18" width="11.421875" style="0" customWidth="1"/>
    <col min="19" max="19" width="12.421875" style="0" customWidth="1"/>
    <col min="20" max="20" width="11.00390625" style="0" customWidth="1"/>
  </cols>
  <sheetData>
    <row r="1" spans="1:20" ht="18.75" thickBot="1">
      <c r="A1" s="21" t="s">
        <v>131</v>
      </c>
      <c r="B1" s="23"/>
      <c r="C1" s="76"/>
      <c r="D1" s="76"/>
      <c r="E1" s="76"/>
      <c r="F1" s="76"/>
      <c r="G1" s="76"/>
      <c r="H1" s="76"/>
      <c r="I1" s="77"/>
      <c r="J1" s="77"/>
      <c r="K1" s="78"/>
      <c r="L1" s="76"/>
      <c r="M1" s="76"/>
      <c r="N1" s="58"/>
      <c r="O1" s="58"/>
      <c r="P1" s="58"/>
      <c r="Q1" s="58"/>
      <c r="R1" s="58"/>
      <c r="S1" s="31"/>
      <c r="T1" s="31"/>
    </row>
    <row r="2" spans="1:20" ht="18.75" thickBot="1">
      <c r="A2" s="26"/>
      <c r="B2" s="26"/>
      <c r="C2" s="26"/>
      <c r="D2" s="26"/>
      <c r="E2" s="26"/>
      <c r="F2" s="29"/>
      <c r="G2" s="29" t="s">
        <v>129</v>
      </c>
      <c r="H2" s="27"/>
      <c r="I2" s="29"/>
      <c r="J2" s="31"/>
      <c r="K2" s="56"/>
      <c r="L2" s="56"/>
      <c r="T2" s="31"/>
    </row>
    <row r="3" spans="1:20" ht="18.75" thickBot="1">
      <c r="A3" s="26" t="s">
        <v>3</v>
      </c>
      <c r="B3" s="26" t="s">
        <v>2</v>
      </c>
      <c r="C3" s="26" t="s">
        <v>6</v>
      </c>
      <c r="D3" s="27" t="s">
        <v>10</v>
      </c>
      <c r="E3" s="26" t="s">
        <v>1</v>
      </c>
      <c r="F3" s="29" t="s">
        <v>0</v>
      </c>
      <c r="G3" s="29">
        <v>1</v>
      </c>
      <c r="H3" s="26" t="s">
        <v>9</v>
      </c>
      <c r="I3" s="27" t="s">
        <v>13</v>
      </c>
      <c r="J3" s="30" t="s">
        <v>17</v>
      </c>
      <c r="K3" s="56"/>
      <c r="L3" s="24"/>
      <c r="M3" s="22"/>
      <c r="T3" s="31"/>
    </row>
    <row r="4" spans="1:20" ht="18">
      <c r="A4" s="145" t="s">
        <v>122</v>
      </c>
      <c r="B4" s="98">
        <v>29938</v>
      </c>
      <c r="C4" s="145" t="s">
        <v>82</v>
      </c>
      <c r="D4" s="139" t="s">
        <v>82</v>
      </c>
      <c r="E4" s="36">
        <v>67.5</v>
      </c>
      <c r="F4" s="37"/>
      <c r="G4" s="37"/>
      <c r="H4" s="60">
        <f>G4</f>
        <v>0</v>
      </c>
      <c r="I4" s="86">
        <f>H4</f>
        <v>0</v>
      </c>
      <c r="J4" s="40"/>
      <c r="K4" s="52"/>
      <c r="L4" s="45"/>
      <c r="M4" s="22"/>
      <c r="T4" s="25"/>
    </row>
    <row r="5" spans="1:20" ht="21.75" customHeight="1">
      <c r="A5" s="134"/>
      <c r="B5" s="108"/>
      <c r="C5" s="123"/>
      <c r="D5" s="69"/>
      <c r="E5" s="47"/>
      <c r="F5" s="43"/>
      <c r="G5" s="87"/>
      <c r="H5" s="60">
        <f aca="true" t="shared" si="0" ref="H5:I12">G5</f>
        <v>0</v>
      </c>
      <c r="I5" s="86">
        <f t="shared" si="0"/>
        <v>0</v>
      </c>
      <c r="J5" s="40"/>
      <c r="K5" s="52"/>
      <c r="L5" s="45"/>
      <c r="M5" s="22"/>
      <c r="T5" s="25"/>
    </row>
    <row r="6" spans="1:20" ht="18">
      <c r="A6" s="107"/>
      <c r="B6" s="108"/>
      <c r="C6" s="123"/>
      <c r="D6" s="69"/>
      <c r="E6" s="47"/>
      <c r="F6" s="43"/>
      <c r="G6" s="87"/>
      <c r="H6" s="60">
        <f t="shared" si="0"/>
        <v>0</v>
      </c>
      <c r="I6" s="86">
        <f t="shared" si="0"/>
        <v>0</v>
      </c>
      <c r="J6" s="40"/>
      <c r="K6" s="52"/>
      <c r="L6" s="45"/>
      <c r="M6" s="22"/>
      <c r="T6" s="25"/>
    </row>
    <row r="7" spans="1:20" ht="18">
      <c r="A7" s="120"/>
      <c r="B7" s="129"/>
      <c r="C7" s="123"/>
      <c r="D7" s="69"/>
      <c r="E7" s="47"/>
      <c r="F7" s="43"/>
      <c r="G7" s="87"/>
      <c r="H7" s="60">
        <f t="shared" si="0"/>
        <v>0</v>
      </c>
      <c r="I7" s="86">
        <f t="shared" si="0"/>
        <v>0</v>
      </c>
      <c r="J7" s="40"/>
      <c r="K7" s="45"/>
      <c r="L7" s="45"/>
      <c r="M7" s="22"/>
      <c r="T7" s="25"/>
    </row>
    <row r="8" spans="1:20" ht="18">
      <c r="A8" s="109"/>
      <c r="B8" s="107"/>
      <c r="C8" s="123"/>
      <c r="D8" s="69"/>
      <c r="E8" s="47"/>
      <c r="F8" s="43"/>
      <c r="G8" s="87"/>
      <c r="H8" s="60">
        <f t="shared" si="0"/>
        <v>0</v>
      </c>
      <c r="I8" s="86">
        <f t="shared" si="0"/>
        <v>0</v>
      </c>
      <c r="J8" s="40"/>
      <c r="K8" s="45"/>
      <c r="L8" s="45"/>
      <c r="M8" s="22"/>
      <c r="T8" s="25"/>
    </row>
    <row r="9" spans="1:20" ht="18">
      <c r="A9" s="107"/>
      <c r="B9" s="108"/>
      <c r="C9" s="123"/>
      <c r="D9" s="69"/>
      <c r="E9" s="47"/>
      <c r="F9" s="43"/>
      <c r="G9" s="87"/>
      <c r="H9" s="60">
        <f t="shared" si="0"/>
        <v>0</v>
      </c>
      <c r="I9" s="86">
        <f t="shared" si="0"/>
        <v>0</v>
      </c>
      <c r="J9" s="40"/>
      <c r="K9" s="52"/>
      <c r="L9" s="45"/>
      <c r="M9" s="22"/>
      <c r="T9" s="25"/>
    </row>
    <row r="10" spans="1:20" ht="18">
      <c r="A10" s="135"/>
      <c r="B10" s="124"/>
      <c r="C10" s="35"/>
      <c r="D10" s="30"/>
      <c r="E10" s="47"/>
      <c r="F10" s="43"/>
      <c r="G10" s="87"/>
      <c r="H10" s="60">
        <f t="shared" si="0"/>
        <v>0</v>
      </c>
      <c r="I10" s="86">
        <f t="shared" si="0"/>
        <v>0</v>
      </c>
      <c r="J10" s="40"/>
      <c r="K10" s="52"/>
      <c r="L10" s="45"/>
      <c r="M10" s="22"/>
      <c r="T10" s="25"/>
    </row>
    <row r="11" spans="1:20" ht="18">
      <c r="A11" s="33"/>
      <c r="B11" s="34"/>
      <c r="C11" s="35"/>
      <c r="D11" s="30"/>
      <c r="E11" s="47"/>
      <c r="F11" s="43"/>
      <c r="G11" s="87"/>
      <c r="H11" s="60">
        <f t="shared" si="0"/>
        <v>0</v>
      </c>
      <c r="I11" s="86">
        <f t="shared" si="0"/>
        <v>0</v>
      </c>
      <c r="J11" s="40"/>
      <c r="K11" s="45"/>
      <c r="L11" s="45"/>
      <c r="M11" s="22"/>
      <c r="T11" s="25"/>
    </row>
    <row r="12" spans="1:20" ht="18">
      <c r="A12" s="54"/>
      <c r="B12" s="70"/>
      <c r="C12" s="47"/>
      <c r="D12" s="55"/>
      <c r="E12" s="47"/>
      <c r="F12" s="43"/>
      <c r="G12" s="87"/>
      <c r="H12" s="60">
        <f t="shared" si="0"/>
        <v>0</v>
      </c>
      <c r="I12" s="86">
        <f t="shared" si="0"/>
        <v>0</v>
      </c>
      <c r="J12" s="40"/>
      <c r="K12" s="52"/>
      <c r="L12" s="45"/>
      <c r="M12" s="22"/>
      <c r="T12" s="25"/>
    </row>
    <row r="13" spans="1:20" ht="18">
      <c r="A13" s="45"/>
      <c r="B13" s="71"/>
      <c r="C13" s="71"/>
      <c r="D13" s="57"/>
      <c r="E13" s="45"/>
      <c r="F13" s="45"/>
      <c r="G13" s="45"/>
      <c r="H13" s="52"/>
      <c r="I13" s="45"/>
      <c r="J13" s="45"/>
      <c r="K13" s="52"/>
      <c r="L13" s="52"/>
      <c r="M13" s="22"/>
      <c r="T13" s="31"/>
    </row>
    <row r="14" spans="1:20" ht="18.75" thickBot="1">
      <c r="A14" s="56" t="s">
        <v>33</v>
      </c>
      <c r="B14" s="56"/>
      <c r="C14" s="57"/>
      <c r="D14" s="57"/>
      <c r="E14" s="56"/>
      <c r="F14" s="56"/>
      <c r="G14" s="45"/>
      <c r="H14" s="45"/>
      <c r="I14" s="45"/>
      <c r="J14" s="45"/>
      <c r="K14" s="45"/>
      <c r="L14" s="45"/>
      <c r="M14" s="22"/>
      <c r="T14" s="31"/>
    </row>
    <row r="15" spans="1:20" ht="18.75" thickBot="1">
      <c r="A15" s="26"/>
      <c r="B15" s="26"/>
      <c r="C15" s="26"/>
      <c r="D15" s="27"/>
      <c r="E15" s="26"/>
      <c r="F15" s="29"/>
      <c r="G15" s="29" t="s">
        <v>129</v>
      </c>
      <c r="H15" s="27"/>
      <c r="I15" s="29"/>
      <c r="J15" s="31"/>
      <c r="K15" s="56"/>
      <c r="L15" s="24"/>
      <c r="M15" s="22"/>
      <c r="T15" s="31"/>
    </row>
    <row r="16" spans="1:20" ht="18.75" thickBot="1">
      <c r="A16" s="130" t="s">
        <v>3</v>
      </c>
      <c r="B16" s="130" t="s">
        <v>2</v>
      </c>
      <c r="C16" s="130" t="s">
        <v>6</v>
      </c>
      <c r="D16" s="89" t="s">
        <v>10</v>
      </c>
      <c r="E16" s="141" t="s">
        <v>1</v>
      </c>
      <c r="F16" s="29" t="s">
        <v>0</v>
      </c>
      <c r="G16" s="29">
        <v>1</v>
      </c>
      <c r="H16" s="26" t="s">
        <v>9</v>
      </c>
      <c r="I16" s="26" t="s">
        <v>13</v>
      </c>
      <c r="J16" s="30" t="s">
        <v>17</v>
      </c>
      <c r="K16" s="56"/>
      <c r="L16" s="24"/>
      <c r="M16" s="22"/>
      <c r="T16" s="31"/>
    </row>
    <row r="17" spans="1:20" ht="18">
      <c r="A17" s="107" t="s">
        <v>63</v>
      </c>
      <c r="B17" s="108">
        <v>29402</v>
      </c>
      <c r="C17" s="73" t="s">
        <v>21</v>
      </c>
      <c r="D17" s="88" t="s">
        <v>64</v>
      </c>
      <c r="E17" s="47">
        <v>75</v>
      </c>
      <c r="F17" s="132" t="s">
        <v>151</v>
      </c>
      <c r="G17" s="93">
        <v>55</v>
      </c>
      <c r="H17" s="60">
        <f>G17</f>
        <v>55</v>
      </c>
      <c r="I17" s="64">
        <f>H17</f>
        <v>55</v>
      </c>
      <c r="J17" s="40"/>
      <c r="K17" s="52"/>
      <c r="L17" s="45"/>
      <c r="M17" s="22"/>
      <c r="T17" s="31"/>
    </row>
    <row r="18" spans="1:20" ht="18">
      <c r="A18" s="75" t="s">
        <v>123</v>
      </c>
      <c r="B18" s="108">
        <v>33622</v>
      </c>
      <c r="C18" s="109" t="s">
        <v>21</v>
      </c>
      <c r="D18" s="88" t="s">
        <v>64</v>
      </c>
      <c r="E18" s="47">
        <v>75</v>
      </c>
      <c r="F18" s="132" t="s">
        <v>182</v>
      </c>
      <c r="G18" s="93">
        <v>75</v>
      </c>
      <c r="H18" s="60">
        <v>36</v>
      </c>
      <c r="I18" s="64">
        <f aca="true" t="shared" si="1" ref="I18:I28">H18</f>
        <v>36</v>
      </c>
      <c r="J18" s="40"/>
      <c r="K18" s="52"/>
      <c r="L18" s="45"/>
      <c r="M18" s="22"/>
      <c r="T18" s="31"/>
    </row>
    <row r="19" spans="1:20" ht="18">
      <c r="A19" s="107" t="s">
        <v>66</v>
      </c>
      <c r="B19" s="108">
        <v>32325</v>
      </c>
      <c r="C19" s="109" t="s">
        <v>7</v>
      </c>
      <c r="D19" s="88" t="s">
        <v>7</v>
      </c>
      <c r="E19" s="47">
        <v>75</v>
      </c>
      <c r="F19" s="40">
        <v>73</v>
      </c>
      <c r="G19" s="93">
        <v>55</v>
      </c>
      <c r="H19" s="60">
        <f>G19</f>
        <v>55</v>
      </c>
      <c r="I19" s="64">
        <f t="shared" si="1"/>
        <v>55</v>
      </c>
      <c r="J19" s="40"/>
      <c r="K19" s="52"/>
      <c r="L19" s="45"/>
      <c r="M19" s="22"/>
      <c r="T19" s="31"/>
    </row>
    <row r="20" spans="1:20" ht="18">
      <c r="A20" s="107" t="s">
        <v>124</v>
      </c>
      <c r="B20" s="108">
        <v>35179</v>
      </c>
      <c r="C20" s="109" t="s">
        <v>21</v>
      </c>
      <c r="D20" s="88"/>
      <c r="E20" s="47" t="s">
        <v>157</v>
      </c>
      <c r="F20" s="40">
        <v>78</v>
      </c>
      <c r="G20" s="93">
        <v>55</v>
      </c>
      <c r="H20" s="60">
        <v>41</v>
      </c>
      <c r="I20" s="64">
        <f t="shared" si="1"/>
        <v>41</v>
      </c>
      <c r="J20" s="40"/>
      <c r="K20" s="45"/>
      <c r="L20" s="45"/>
      <c r="M20" s="22"/>
      <c r="T20" s="31"/>
    </row>
    <row r="21" spans="1:20" ht="18">
      <c r="A21" s="107" t="s">
        <v>286</v>
      </c>
      <c r="B21" s="106">
        <v>32004</v>
      </c>
      <c r="C21" s="109" t="s">
        <v>21</v>
      </c>
      <c r="D21" s="88"/>
      <c r="E21" s="47">
        <v>82.5</v>
      </c>
      <c r="F21" s="40" t="s">
        <v>258</v>
      </c>
      <c r="G21" s="93">
        <v>75</v>
      </c>
      <c r="H21" s="60">
        <v>27</v>
      </c>
      <c r="I21" s="64">
        <f t="shared" si="1"/>
        <v>27</v>
      </c>
      <c r="J21" s="40"/>
      <c r="K21" s="52"/>
      <c r="L21" s="45"/>
      <c r="M21" s="22"/>
      <c r="T21" s="31"/>
    </row>
    <row r="22" spans="1:20" ht="18">
      <c r="A22" s="107" t="s">
        <v>71</v>
      </c>
      <c r="B22" s="108">
        <v>33400</v>
      </c>
      <c r="C22" s="109" t="s">
        <v>21</v>
      </c>
      <c r="D22" s="88" t="s">
        <v>64</v>
      </c>
      <c r="E22" s="47">
        <v>82.5</v>
      </c>
      <c r="F22" s="40" t="s">
        <v>156</v>
      </c>
      <c r="G22" s="93">
        <v>55</v>
      </c>
      <c r="H22" s="60">
        <v>54</v>
      </c>
      <c r="I22" s="64">
        <f t="shared" si="1"/>
        <v>54</v>
      </c>
      <c r="J22" s="40"/>
      <c r="K22" s="52"/>
      <c r="L22" s="45"/>
      <c r="M22" s="22"/>
      <c r="T22" s="31"/>
    </row>
    <row r="23" spans="1:20" ht="18">
      <c r="A23" s="88" t="s">
        <v>41</v>
      </c>
      <c r="B23" s="108">
        <v>30301</v>
      </c>
      <c r="C23" s="109" t="s">
        <v>5</v>
      </c>
      <c r="D23" s="88"/>
      <c r="E23" s="47">
        <v>82.5</v>
      </c>
      <c r="F23" s="115" t="s">
        <v>208</v>
      </c>
      <c r="G23" s="136">
        <v>55</v>
      </c>
      <c r="H23" s="60">
        <f>G23</f>
        <v>55</v>
      </c>
      <c r="I23" s="64">
        <f t="shared" si="1"/>
        <v>55</v>
      </c>
      <c r="J23" s="30"/>
      <c r="K23" s="52"/>
      <c r="L23" s="45"/>
      <c r="M23" s="22"/>
      <c r="T23" s="31"/>
    </row>
    <row r="24" spans="1:20" ht="18">
      <c r="A24" s="74" t="s">
        <v>125</v>
      </c>
      <c r="B24" s="108">
        <v>23358</v>
      </c>
      <c r="C24" s="109" t="s">
        <v>7</v>
      </c>
      <c r="D24" s="88" t="s">
        <v>7</v>
      </c>
      <c r="E24" s="47">
        <v>82.5</v>
      </c>
      <c r="F24" s="115" t="s">
        <v>158</v>
      </c>
      <c r="G24" s="136">
        <v>55</v>
      </c>
      <c r="H24" s="60">
        <v>49</v>
      </c>
      <c r="I24" s="64">
        <f t="shared" si="1"/>
        <v>49</v>
      </c>
      <c r="J24" s="30"/>
      <c r="K24" s="24"/>
      <c r="L24" s="24"/>
      <c r="M24" s="22"/>
      <c r="S24" s="31"/>
      <c r="T24" s="31"/>
    </row>
    <row r="25" spans="1:20" ht="18">
      <c r="A25" s="74" t="s">
        <v>126</v>
      </c>
      <c r="B25" s="108">
        <v>32453</v>
      </c>
      <c r="C25" s="109" t="s">
        <v>7</v>
      </c>
      <c r="D25" s="88" t="s">
        <v>7</v>
      </c>
      <c r="E25" s="47" t="s">
        <v>157</v>
      </c>
      <c r="F25" s="40" t="s">
        <v>180</v>
      </c>
      <c r="G25" s="136">
        <v>55</v>
      </c>
      <c r="H25" s="60">
        <v>79</v>
      </c>
      <c r="I25" s="64">
        <f t="shared" si="1"/>
        <v>79</v>
      </c>
      <c r="J25" s="30"/>
      <c r="K25" s="24"/>
      <c r="L25" s="24"/>
      <c r="M25" s="22"/>
      <c r="S25" s="31"/>
      <c r="T25" s="31"/>
    </row>
    <row r="26" spans="1:20" ht="18">
      <c r="A26" s="107" t="s">
        <v>74</v>
      </c>
      <c r="B26" s="108">
        <v>32114</v>
      </c>
      <c r="C26" s="109" t="s">
        <v>7</v>
      </c>
      <c r="D26" s="88" t="s">
        <v>7</v>
      </c>
      <c r="E26" s="47">
        <v>90</v>
      </c>
      <c r="F26" s="30">
        <v>89</v>
      </c>
      <c r="G26" s="136">
        <v>55</v>
      </c>
      <c r="H26" s="60">
        <v>45</v>
      </c>
      <c r="I26" s="64">
        <f t="shared" si="1"/>
        <v>45</v>
      </c>
      <c r="J26" s="30"/>
      <c r="K26" s="24"/>
      <c r="L26" s="24"/>
      <c r="M26" s="22"/>
      <c r="S26" s="31"/>
      <c r="T26" s="31"/>
    </row>
    <row r="27" spans="1:20" ht="18">
      <c r="A27" s="107" t="s">
        <v>127</v>
      </c>
      <c r="B27" s="108">
        <v>31107</v>
      </c>
      <c r="C27" s="109" t="s">
        <v>21</v>
      </c>
      <c r="D27" s="88" t="s">
        <v>128</v>
      </c>
      <c r="E27" s="40">
        <v>100</v>
      </c>
      <c r="F27" s="30" t="s">
        <v>181</v>
      </c>
      <c r="G27" s="136">
        <v>55</v>
      </c>
      <c r="H27" s="60">
        <v>55</v>
      </c>
      <c r="I27" s="64">
        <f t="shared" si="1"/>
        <v>55</v>
      </c>
      <c r="J27" s="30"/>
      <c r="K27" s="24"/>
      <c r="L27" s="24"/>
      <c r="M27" s="22"/>
      <c r="S27" s="31"/>
      <c r="T27" s="31"/>
    </row>
    <row r="28" spans="1:20" ht="18">
      <c r="A28" s="74" t="s">
        <v>75</v>
      </c>
      <c r="B28" s="108">
        <v>28135</v>
      </c>
      <c r="C28" s="73" t="s">
        <v>8</v>
      </c>
      <c r="D28" s="73"/>
      <c r="E28" s="185">
        <v>90</v>
      </c>
      <c r="F28" s="185" t="s">
        <v>160</v>
      </c>
      <c r="G28" s="185">
        <v>75</v>
      </c>
      <c r="H28" s="42">
        <v>40</v>
      </c>
      <c r="I28" s="148">
        <f t="shared" si="1"/>
        <v>40</v>
      </c>
      <c r="J28" s="185"/>
      <c r="K28" s="24"/>
      <c r="L28" s="24"/>
      <c r="M28" s="22"/>
      <c r="S28" s="31"/>
      <c r="T28" s="31"/>
    </row>
    <row r="29" spans="11:20" ht="18">
      <c r="K29" s="24"/>
      <c r="L29" s="24"/>
      <c r="M29" s="22"/>
      <c r="S29" s="31"/>
      <c r="T29" s="31"/>
    </row>
    <row r="30" spans="1:20" ht="18">
      <c r="A30" s="274"/>
      <c r="B30" s="230"/>
      <c r="C30" s="275"/>
      <c r="D30" s="275"/>
      <c r="E30" s="193"/>
      <c r="F30" s="24"/>
      <c r="G30" s="24"/>
      <c r="H30" s="193"/>
      <c r="I30" s="80"/>
      <c r="J30" s="24"/>
      <c r="K30" s="24"/>
      <c r="L30" s="24"/>
      <c r="M30" s="22"/>
      <c r="S30" s="31"/>
      <c r="T30" s="31"/>
    </row>
    <row r="31" spans="1:20" ht="22.5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24"/>
      <c r="L31" s="24"/>
      <c r="M31" s="22"/>
      <c r="S31" s="31"/>
      <c r="T31" s="31"/>
    </row>
    <row r="32" spans="1:20" ht="16.5" customHeight="1">
      <c r="A32" s="79"/>
      <c r="B32" s="283"/>
      <c r="C32" s="79"/>
      <c r="D32" s="79"/>
      <c r="E32" s="24"/>
      <c r="F32" s="24"/>
      <c r="G32" s="24"/>
      <c r="H32" s="193"/>
      <c r="I32" s="80"/>
      <c r="J32" s="24"/>
      <c r="K32" s="24"/>
      <c r="L32" s="24"/>
      <c r="M32" s="22"/>
      <c r="S32" s="31"/>
      <c r="T32" s="31"/>
    </row>
    <row r="33" spans="1:20" ht="18">
      <c r="A33" s="278"/>
      <c r="B33" s="279"/>
      <c r="C33" s="274"/>
      <c r="D33" s="24"/>
      <c r="E33" s="24"/>
      <c r="F33" s="24"/>
      <c r="G33" s="24"/>
      <c r="H33" s="193"/>
      <c r="I33" s="80"/>
      <c r="J33" s="24"/>
      <c r="K33" s="24"/>
      <c r="L33" s="24"/>
      <c r="M33" s="22"/>
      <c r="S33" s="31"/>
      <c r="T33" s="31"/>
    </row>
    <row r="34" spans="1:20" ht="18">
      <c r="A34" s="81"/>
      <c r="B34" s="230"/>
      <c r="C34" s="274"/>
      <c r="D34" s="24"/>
      <c r="E34" s="24"/>
      <c r="F34" s="24"/>
      <c r="G34" s="24"/>
      <c r="H34" s="193"/>
      <c r="I34" s="80"/>
      <c r="J34" s="24"/>
      <c r="K34" s="24"/>
      <c r="L34" s="24"/>
      <c r="M34" s="22"/>
      <c r="S34" s="31"/>
      <c r="T34" s="31"/>
    </row>
    <row r="35" spans="1:20" ht="18">
      <c r="A35" s="45"/>
      <c r="B35" s="79"/>
      <c r="C35" s="24"/>
      <c r="D35" s="25"/>
      <c r="E35" s="25"/>
      <c r="F35" s="25"/>
      <c r="G35" s="25"/>
      <c r="H35" s="25"/>
      <c r="I35" s="25"/>
      <c r="J35" s="53"/>
      <c r="K35" s="53"/>
      <c r="L35" s="25"/>
      <c r="M35" s="25"/>
      <c r="N35" s="53"/>
      <c r="O35" s="53"/>
      <c r="P35" s="53"/>
      <c r="Q35" s="53"/>
      <c r="R35" s="31"/>
      <c r="S35" s="31"/>
      <c r="T35" s="31"/>
    </row>
    <row r="36" spans="1:20" ht="18">
      <c r="A36" s="45"/>
      <c r="B36" s="24"/>
      <c r="C36" s="24"/>
      <c r="D36" s="25"/>
      <c r="E36" s="25"/>
      <c r="F36" s="25"/>
      <c r="G36" s="25"/>
      <c r="H36" s="53"/>
      <c r="I36" s="53"/>
      <c r="J36" s="53"/>
      <c r="K36" s="53"/>
      <c r="L36" s="25"/>
      <c r="M36" s="25"/>
      <c r="N36" s="53"/>
      <c r="O36" s="53"/>
      <c r="P36" s="53"/>
      <c r="Q36" s="53"/>
      <c r="R36" s="31"/>
      <c r="S36" s="31"/>
      <c r="T36" s="31"/>
    </row>
    <row r="37" spans="1:20" ht="18">
      <c r="A37" s="45"/>
      <c r="B37" s="24"/>
      <c r="C37" s="24"/>
      <c r="D37" s="25"/>
      <c r="E37" s="25"/>
      <c r="F37" s="25"/>
      <c r="G37" s="25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31"/>
      <c r="S37" s="31"/>
      <c r="T37" s="31"/>
    </row>
    <row r="38" spans="1:20" ht="18">
      <c r="A38" s="25"/>
      <c r="B38" s="25"/>
      <c r="C38" s="25"/>
      <c r="D38" s="25"/>
      <c r="E38" s="25"/>
      <c r="F38" s="25"/>
      <c r="G38" s="25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8">
      <c r="A39" s="45"/>
      <c r="B39" s="25"/>
      <c r="C39" s="25"/>
      <c r="D39" s="25"/>
      <c r="E39" s="25"/>
      <c r="F39" s="25"/>
      <c r="G39" s="25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8">
      <c r="A40" s="51"/>
      <c r="B40" s="25"/>
      <c r="C40" s="25"/>
      <c r="D40" s="25"/>
      <c r="E40" s="25"/>
      <c r="F40" s="25"/>
      <c r="G40" s="25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8">
      <c r="A41" s="45"/>
      <c r="B41" s="84"/>
      <c r="C41" s="24"/>
      <c r="D41" s="25"/>
      <c r="E41" s="25"/>
      <c r="F41" s="25"/>
      <c r="G41" s="25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8">
      <c r="A42" s="45"/>
      <c r="B42" s="24"/>
      <c r="C42" s="24"/>
      <c r="D42" s="25"/>
      <c r="E42" s="25"/>
      <c r="F42" s="25"/>
      <c r="G42" s="25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8">
      <c r="A43" s="45"/>
      <c r="B43" s="24"/>
      <c r="C43" s="24"/>
      <c r="D43" s="25"/>
      <c r="E43" s="25"/>
      <c r="F43" s="25"/>
      <c r="G43" s="25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8">
      <c r="A44" s="25"/>
      <c r="B44" s="25"/>
      <c r="C44" s="25"/>
      <c r="D44" s="25"/>
      <c r="E44" s="25"/>
      <c r="F44" s="25"/>
      <c r="G44" s="2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18">
      <c r="A45" s="25"/>
      <c r="B45" s="25"/>
      <c r="C45" s="25"/>
      <c r="D45" s="25"/>
      <c r="E45" s="25"/>
      <c r="F45" s="25"/>
      <c r="G45" s="25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8">
      <c r="A46" s="45"/>
      <c r="B46" s="25"/>
      <c r="C46" s="24"/>
      <c r="D46" s="25"/>
      <c r="E46" s="25"/>
      <c r="F46" s="25"/>
      <c r="G46" s="25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8">
      <c r="A47" s="45"/>
      <c r="B47" s="79"/>
      <c r="C47" s="80"/>
      <c r="D47" s="25"/>
      <c r="E47" s="25"/>
      <c r="F47" s="25"/>
      <c r="G47" s="2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8">
      <c r="A48" s="45"/>
      <c r="B48" s="81"/>
      <c r="C48" s="80"/>
      <c r="D48" s="25"/>
      <c r="E48" s="25"/>
      <c r="F48" s="25"/>
      <c r="G48" s="25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8">
      <c r="A49" s="45"/>
      <c r="B49" s="82"/>
      <c r="C49" s="83"/>
      <c r="D49" s="25"/>
      <c r="E49" s="25"/>
      <c r="F49" s="25"/>
      <c r="G49" s="25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18">
      <c r="A50" s="25"/>
      <c r="B50" s="25"/>
      <c r="C50" s="25"/>
      <c r="D50" s="25"/>
      <c r="E50" s="25"/>
      <c r="F50" s="25"/>
      <c r="G50" s="25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18">
      <c r="A51" s="25"/>
      <c r="B51" s="25"/>
      <c r="C51" s="25"/>
      <c r="D51" s="25"/>
      <c r="E51" s="25"/>
      <c r="F51" s="25"/>
      <c r="G51" s="25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8">
      <c r="A52" s="45"/>
      <c r="B52" s="45"/>
      <c r="C52" s="45"/>
      <c r="D52" s="24"/>
      <c r="E52" s="25"/>
      <c r="F52" s="25"/>
      <c r="G52" s="25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ht="18">
      <c r="A53" s="45"/>
      <c r="B53" s="79"/>
      <c r="C53" s="80"/>
      <c r="D53" s="24"/>
      <c r="E53" s="25"/>
      <c r="F53" s="25"/>
      <c r="G53" s="25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8">
      <c r="A54" s="45"/>
      <c r="B54" s="79"/>
      <c r="C54" s="80"/>
      <c r="D54" s="45"/>
      <c r="E54" s="25"/>
      <c r="F54" s="25"/>
      <c r="G54" s="25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8">
      <c r="A55" s="45"/>
      <c r="B55" s="85"/>
      <c r="C55" s="80"/>
      <c r="D55" s="45"/>
      <c r="E55" s="25"/>
      <c r="F55" s="25"/>
      <c r="G55" s="25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ht="18">
      <c r="A56" s="25"/>
      <c r="B56" s="25"/>
      <c r="C56" s="25"/>
      <c r="D56" s="25"/>
      <c r="E56" s="25"/>
      <c r="F56" s="25"/>
      <c r="G56" s="25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ht="18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ht="1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60" spans="3:8" ht="15">
      <c r="C60" s="1"/>
      <c r="D60" s="1"/>
      <c r="E60" s="1"/>
      <c r="F60" s="1"/>
      <c r="G60" s="1"/>
      <c r="H60" s="1"/>
    </row>
    <row r="61" spans="3:8" ht="15.75">
      <c r="C61" s="4"/>
      <c r="D61" s="4"/>
      <c r="E61" s="4"/>
      <c r="F61" s="4"/>
      <c r="G61" s="4"/>
      <c r="H61" s="4"/>
    </row>
    <row r="62" spans="1:18" ht="18">
      <c r="A62" s="20"/>
      <c r="B62" s="4"/>
      <c r="C62" s="4"/>
      <c r="D62" s="4"/>
      <c r="E62" s="4"/>
      <c r="F62" s="4"/>
      <c r="G62" s="4"/>
      <c r="H62" s="4"/>
      <c r="I62" s="4"/>
      <c r="J62" s="4"/>
      <c r="K62" s="1"/>
      <c r="L62" s="1"/>
      <c r="M62" s="1"/>
      <c r="N62" s="1"/>
      <c r="O62" s="1"/>
      <c r="P62" s="1"/>
      <c r="Q62" s="1"/>
      <c r="R62" s="1"/>
    </row>
    <row r="63" spans="1:18" ht="15.75">
      <c r="A63" s="4"/>
      <c r="B63" s="1"/>
      <c r="C63" s="1"/>
      <c r="D63" s="1"/>
      <c r="E63" s="1"/>
      <c r="F63" s="5"/>
      <c r="G63" s="5"/>
      <c r="H63" s="5"/>
      <c r="I63" s="4"/>
      <c r="J63" s="4"/>
      <c r="K63" s="4"/>
      <c r="L63" s="4"/>
      <c r="M63" s="4"/>
      <c r="N63" s="4"/>
      <c r="O63" s="4"/>
      <c r="P63" s="4"/>
      <c r="Q63" s="4"/>
      <c r="R63" s="1"/>
    </row>
    <row r="64" spans="1:18" ht="15.75">
      <c r="A64" s="4"/>
      <c r="B64" s="10"/>
      <c r="C64" s="11"/>
      <c r="D64" s="12"/>
      <c r="E64" s="2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4"/>
      <c r="R64" s="1"/>
    </row>
    <row r="65" spans="1:18" ht="15.75">
      <c r="A65" s="5"/>
      <c r="B65" s="13"/>
      <c r="C65" s="11"/>
      <c r="D65" s="12"/>
      <c r="E65" s="2"/>
      <c r="F65" s="5"/>
      <c r="G65" s="7"/>
      <c r="H65" s="5"/>
      <c r="I65" s="5"/>
      <c r="J65" s="7"/>
      <c r="K65" s="7"/>
      <c r="L65" s="5"/>
      <c r="M65" s="5"/>
      <c r="N65" s="7"/>
      <c r="O65" s="7"/>
      <c r="P65" s="5"/>
      <c r="Q65" s="5"/>
      <c r="R65" s="1"/>
    </row>
    <row r="66" spans="1:18" ht="15.75">
      <c r="A66" s="5"/>
      <c r="B66" s="10"/>
      <c r="C66" s="11"/>
      <c r="D66" s="12"/>
      <c r="E66" s="2"/>
      <c r="F66" s="5"/>
      <c r="G66" s="7"/>
      <c r="H66" s="5"/>
      <c r="I66" s="5"/>
      <c r="J66" s="7"/>
      <c r="K66" s="5"/>
      <c r="L66" s="5"/>
      <c r="M66" s="5"/>
      <c r="N66" s="7"/>
      <c r="O66" s="5"/>
      <c r="P66" s="5"/>
      <c r="Q66" s="5"/>
      <c r="R66" s="1"/>
    </row>
    <row r="67" spans="1:18" ht="15.75">
      <c r="A67" s="5"/>
      <c r="B67" s="10"/>
      <c r="C67" s="11"/>
      <c r="D67" s="10"/>
      <c r="E67" s="5"/>
      <c r="F67" s="5"/>
      <c r="G67" s="7"/>
      <c r="H67" s="5"/>
      <c r="I67" s="7"/>
      <c r="J67" s="5"/>
      <c r="K67" s="7"/>
      <c r="L67" s="5"/>
      <c r="M67" s="7"/>
      <c r="N67" s="5"/>
      <c r="O67" s="7"/>
      <c r="P67" s="5"/>
      <c r="Q67" s="5"/>
      <c r="R67" s="1"/>
    </row>
    <row r="68" spans="1:18" ht="15.75">
      <c r="A68" s="5"/>
      <c r="B68" s="15"/>
      <c r="C68" s="11"/>
      <c r="D68" s="12"/>
      <c r="E68" s="2"/>
      <c r="F68" s="5"/>
      <c r="G68" s="5"/>
      <c r="H68" s="5"/>
      <c r="I68" s="7"/>
      <c r="J68" s="7"/>
      <c r="K68" s="5"/>
      <c r="L68" s="5"/>
      <c r="M68" s="7"/>
      <c r="N68" s="7"/>
      <c r="O68" s="5"/>
      <c r="P68" s="5"/>
      <c r="Q68" s="5"/>
      <c r="R68" s="1"/>
    </row>
    <row r="69" spans="1:18" ht="15.75">
      <c r="A69" s="5"/>
      <c r="B69" s="10"/>
      <c r="C69" s="11"/>
      <c r="D69" s="12"/>
      <c r="E69" s="2"/>
      <c r="F69" s="5"/>
      <c r="G69" s="5"/>
      <c r="H69" s="5"/>
      <c r="I69" s="7"/>
      <c r="J69" s="5"/>
      <c r="K69" s="7"/>
      <c r="L69" s="5"/>
      <c r="M69" s="7"/>
      <c r="N69" s="5"/>
      <c r="O69" s="7"/>
      <c r="P69" s="5"/>
      <c r="Q69" s="5"/>
      <c r="R69" s="1"/>
    </row>
    <row r="70" spans="1:18" ht="15.75">
      <c r="A70" s="5"/>
      <c r="B70" s="14"/>
      <c r="C70" s="11"/>
      <c r="D70" s="12"/>
      <c r="E70" s="9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</row>
    <row r="71" spans="1:18" ht="15.75">
      <c r="A71" s="5"/>
      <c r="B71" s="10"/>
      <c r="C71" s="11"/>
      <c r="D71" s="12"/>
      <c r="E71" s="2"/>
      <c r="F71" s="5"/>
      <c r="G71" s="5"/>
      <c r="H71" s="5"/>
      <c r="I71" s="5"/>
      <c r="J71" s="5"/>
      <c r="K71" s="7"/>
      <c r="L71" s="5"/>
      <c r="M71" s="5"/>
      <c r="N71" s="5"/>
      <c r="O71" s="7"/>
      <c r="P71" s="5"/>
      <c r="Q71" s="5"/>
      <c r="R71" s="1"/>
    </row>
    <row r="72" spans="1:18" ht="15.75">
      <c r="A72" s="5"/>
      <c r="B72" s="5"/>
      <c r="C72" s="16"/>
      <c r="D72" s="5"/>
      <c r="E72" s="5"/>
      <c r="F72" s="5"/>
      <c r="G72" s="5"/>
      <c r="H72" s="5"/>
      <c r="I72" s="5"/>
      <c r="J72" s="7"/>
      <c r="K72" s="7"/>
      <c r="L72" s="5"/>
      <c r="M72" s="5"/>
      <c r="N72" s="7"/>
      <c r="O72" s="7"/>
      <c r="P72" s="5"/>
      <c r="Q72" s="5"/>
      <c r="R72" s="1"/>
    </row>
    <row r="73" spans="1:18" ht="15.75">
      <c r="A73" s="5"/>
      <c r="B73" s="6"/>
      <c r="C73" s="16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"/>
    </row>
    <row r="74" spans="1:18" ht="15.75">
      <c r="A74" s="5"/>
      <c r="B74" s="16"/>
      <c r="C74" s="16"/>
      <c r="D74" s="5"/>
      <c r="E74" s="5"/>
      <c r="F74" s="5"/>
      <c r="G74" s="5"/>
      <c r="H74" s="5"/>
      <c r="I74" s="5"/>
      <c r="J74" s="7"/>
      <c r="K74" s="7"/>
      <c r="L74" s="5"/>
      <c r="M74" s="5"/>
      <c r="N74" s="7"/>
      <c r="O74" s="7"/>
      <c r="P74" s="5"/>
      <c r="Q74" s="5"/>
      <c r="R74" s="1"/>
    </row>
    <row r="75" spans="1:18" ht="15.75">
      <c r="A75" s="5"/>
      <c r="B75" s="5"/>
      <c r="C75" s="17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5.75">
      <c r="A76" s="5"/>
      <c r="B76" s="3"/>
      <c r="C76" s="3"/>
      <c r="D76" s="3"/>
      <c r="E76" s="4"/>
      <c r="F76" s="3"/>
      <c r="G76" s="5"/>
      <c r="H76" s="5"/>
      <c r="I76" s="5"/>
      <c r="J76" s="5"/>
      <c r="K76" s="7"/>
      <c r="L76" s="5"/>
      <c r="M76" s="5"/>
      <c r="N76" s="5"/>
      <c r="O76" s="7"/>
      <c r="P76" s="5"/>
      <c r="Q76" s="5"/>
      <c r="R76" s="1"/>
    </row>
    <row r="77" spans="1:18" ht="15.75">
      <c r="A77" s="5"/>
      <c r="B77" s="1"/>
      <c r="C77" s="1"/>
      <c r="D77" s="1"/>
      <c r="E77" s="2"/>
      <c r="F77" s="5"/>
      <c r="G77" s="5"/>
      <c r="H77" s="5"/>
      <c r="I77" s="5"/>
      <c r="J77" s="5"/>
      <c r="K77" s="5"/>
      <c r="L77" s="1"/>
      <c r="M77" s="1"/>
      <c r="N77" s="1"/>
      <c r="O77" s="1"/>
      <c r="P77" s="1"/>
      <c r="Q77" s="5"/>
      <c r="R77" s="1"/>
    </row>
    <row r="78" spans="1:18" ht="15.75">
      <c r="A78" s="3"/>
      <c r="B78" s="1"/>
      <c r="C78" s="1"/>
      <c r="D78" s="1"/>
      <c r="E78" s="9"/>
      <c r="F78" s="5"/>
      <c r="G78" s="5"/>
      <c r="H78" s="5"/>
      <c r="I78" s="5"/>
      <c r="J78" s="5"/>
      <c r="K78" s="5"/>
      <c r="L78" s="1"/>
      <c r="M78" s="1"/>
      <c r="N78" s="1"/>
      <c r="O78" s="1"/>
      <c r="P78" s="1"/>
      <c r="Q78" s="5"/>
      <c r="R78" s="1"/>
    </row>
    <row r="79" spans="1:18" ht="18.75">
      <c r="A79" s="8"/>
      <c r="B79" s="1"/>
      <c r="C79" s="1"/>
      <c r="D79" s="1"/>
      <c r="E79" s="9"/>
      <c r="F79" s="5"/>
      <c r="G79" s="5"/>
      <c r="H79" s="5"/>
      <c r="I79" s="5"/>
      <c r="J79" s="5"/>
      <c r="K79" s="5"/>
      <c r="L79" s="1"/>
      <c r="M79" s="1"/>
      <c r="N79" s="1"/>
      <c r="O79" s="1"/>
      <c r="P79" s="1"/>
      <c r="Q79" s="5"/>
      <c r="R79" s="1"/>
    </row>
    <row r="80" spans="1:18" ht="18.75">
      <c r="A80" s="8"/>
      <c r="B80" s="1"/>
      <c r="C80" s="1"/>
      <c r="D80" s="1"/>
      <c r="E80" s="9"/>
      <c r="F80" s="5"/>
      <c r="G80" s="5"/>
      <c r="H80" s="5"/>
      <c r="I80" s="5"/>
      <c r="J80" s="5"/>
      <c r="K80" s="5"/>
      <c r="L80" s="1"/>
      <c r="M80" s="1"/>
      <c r="N80" s="1"/>
      <c r="O80" s="1"/>
      <c r="P80" s="1"/>
      <c r="Q80" s="5"/>
      <c r="R80" s="1"/>
    </row>
    <row r="81" spans="1:18" ht="18.75">
      <c r="A81" s="8"/>
      <c r="B81" s="1"/>
      <c r="C81" s="1"/>
      <c r="D81" s="1"/>
      <c r="E81" s="1"/>
      <c r="F81" s="5"/>
      <c r="G81" s="18"/>
      <c r="H81" s="19"/>
      <c r="I81" s="5"/>
      <c r="J81" s="5"/>
      <c r="K81" s="5"/>
      <c r="L81" s="1"/>
      <c r="M81" s="1"/>
      <c r="N81" s="1"/>
      <c r="O81" s="1"/>
      <c r="P81" s="1"/>
      <c r="Q81" s="5"/>
      <c r="R81" s="1"/>
    </row>
    <row r="82" spans="1:18" ht="18.75">
      <c r="A82" s="8"/>
      <c r="B82" s="1"/>
      <c r="C82" s="1"/>
      <c r="D82" s="1"/>
      <c r="E82" s="9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5"/>
      <c r="R82" s="1"/>
    </row>
    <row r="83" spans="1:18" ht="18.7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5"/>
      <c r="R83" s="1"/>
    </row>
    <row r="84" spans="1:18" ht="18.75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5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">
      <c r="A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">
      <c r="A87" s="1"/>
      <c r="I87" s="1"/>
      <c r="J87" s="1"/>
      <c r="K87" s="1"/>
      <c r="L87" s="1"/>
      <c r="M87" s="1"/>
      <c r="N87" s="1"/>
      <c r="O87" s="1"/>
      <c r="P87" s="1"/>
      <c r="Q87" s="1"/>
      <c r="R8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7"/>
  <sheetViews>
    <sheetView zoomScale="70" zoomScaleNormal="70" zoomScalePageLayoutView="0" workbookViewId="0" topLeftCell="A1">
      <selection activeCell="N18" sqref="N18"/>
    </sheetView>
  </sheetViews>
  <sheetFormatPr defaultColWidth="9.140625" defaultRowHeight="15"/>
  <cols>
    <col min="1" max="1" width="42.28125" style="0" customWidth="1"/>
    <col min="2" max="2" width="26.140625" style="0" customWidth="1"/>
    <col min="3" max="3" width="22.00390625" style="0" customWidth="1"/>
    <col min="4" max="4" width="26.7109375" style="0" customWidth="1"/>
    <col min="5" max="5" width="24.7109375" style="0" customWidth="1"/>
    <col min="6" max="6" width="8.7109375" style="0" customWidth="1"/>
    <col min="9" max="9" width="8.00390625" style="0" customWidth="1"/>
    <col min="10" max="10" width="14.57421875" style="0" customWidth="1"/>
    <col min="11" max="11" width="9.00390625" style="0" customWidth="1"/>
    <col min="12" max="12" width="8.8515625" style="0" customWidth="1"/>
    <col min="13" max="13" width="9.140625" style="0" customWidth="1"/>
    <col min="14" max="14" width="12.421875" style="0" customWidth="1"/>
    <col min="16" max="16" width="13.140625" style="0" customWidth="1"/>
    <col min="17" max="17" width="10.8515625" style="0" customWidth="1"/>
    <col min="18" max="18" width="13.28125" style="0" customWidth="1"/>
    <col min="20" max="20" width="11.421875" style="0" customWidth="1"/>
    <col min="21" max="21" width="12.421875" style="0" customWidth="1"/>
    <col min="22" max="22" width="11.00390625" style="0" customWidth="1"/>
  </cols>
  <sheetData>
    <row r="1" spans="1:22" ht="18.75" thickBot="1">
      <c r="A1" s="21" t="s">
        <v>197</v>
      </c>
      <c r="B1" s="23"/>
      <c r="C1" s="76"/>
      <c r="D1" s="76"/>
      <c r="E1" s="76"/>
      <c r="F1" s="76"/>
      <c r="G1" s="76"/>
      <c r="H1" s="76"/>
      <c r="I1" s="76"/>
      <c r="J1" s="76"/>
      <c r="K1" s="77"/>
      <c r="L1" s="77"/>
      <c r="M1" s="78"/>
      <c r="N1" s="76"/>
      <c r="O1" s="76"/>
      <c r="P1" s="58"/>
      <c r="Q1" s="58"/>
      <c r="R1" s="58"/>
      <c r="S1" s="58"/>
      <c r="T1" s="58"/>
      <c r="U1" s="31"/>
      <c r="V1" s="31"/>
    </row>
    <row r="2" spans="1:22" ht="18.75" thickBot="1">
      <c r="A2" s="26"/>
      <c r="B2" s="26"/>
      <c r="C2" s="26"/>
      <c r="D2" s="26"/>
      <c r="E2" s="26"/>
      <c r="F2" s="29"/>
      <c r="G2" s="29"/>
      <c r="H2" s="26" t="s">
        <v>12</v>
      </c>
      <c r="I2" s="27"/>
      <c r="J2" s="27"/>
      <c r="K2" s="29"/>
      <c r="L2" s="31"/>
      <c r="M2" s="56"/>
      <c r="N2" s="56"/>
      <c r="V2" s="31"/>
    </row>
    <row r="3" spans="1:22" ht="18.75" thickBot="1">
      <c r="A3" s="26" t="s">
        <v>3</v>
      </c>
      <c r="B3" s="26" t="s">
        <v>2</v>
      </c>
      <c r="C3" s="26" t="s">
        <v>6</v>
      </c>
      <c r="D3" s="27" t="s">
        <v>10</v>
      </c>
      <c r="E3" s="26" t="s">
        <v>1</v>
      </c>
      <c r="F3" s="29" t="s">
        <v>0</v>
      </c>
      <c r="G3" s="29">
        <v>1</v>
      </c>
      <c r="H3" s="26">
        <v>2</v>
      </c>
      <c r="I3" s="27">
        <v>3</v>
      </c>
      <c r="J3" s="26" t="s">
        <v>9</v>
      </c>
      <c r="K3" s="27" t="s">
        <v>13</v>
      </c>
      <c r="L3" s="30" t="s">
        <v>17</v>
      </c>
      <c r="M3" s="56"/>
      <c r="N3" s="24"/>
      <c r="O3" s="22"/>
      <c r="V3" s="31"/>
    </row>
    <row r="4" spans="1:22" ht="20.25" customHeight="1">
      <c r="A4" s="134" t="s">
        <v>93</v>
      </c>
      <c r="B4" s="108">
        <v>30304</v>
      </c>
      <c r="C4" s="123" t="s">
        <v>51</v>
      </c>
      <c r="D4" s="69" t="s">
        <v>52</v>
      </c>
      <c r="E4" s="47">
        <v>60</v>
      </c>
      <c r="F4" s="43" t="s">
        <v>183</v>
      </c>
      <c r="G4" s="271" t="s">
        <v>271</v>
      </c>
      <c r="H4" s="40">
        <v>75</v>
      </c>
      <c r="I4" s="163" t="s">
        <v>314</v>
      </c>
      <c r="J4" s="60">
        <f>MAX(G4:I4)</f>
        <v>75</v>
      </c>
      <c r="K4" s="86">
        <f>J4</f>
        <v>75</v>
      </c>
      <c r="L4" s="40"/>
      <c r="M4" s="52"/>
      <c r="N4" s="45"/>
      <c r="O4" s="22"/>
      <c r="V4" s="25"/>
    </row>
    <row r="5" spans="1:22" ht="21.75" customHeight="1">
      <c r="A5" s="120" t="s">
        <v>95</v>
      </c>
      <c r="B5" s="129">
        <v>34082</v>
      </c>
      <c r="C5" s="123" t="s">
        <v>5</v>
      </c>
      <c r="D5" s="69" t="s">
        <v>26</v>
      </c>
      <c r="E5" s="47">
        <v>60</v>
      </c>
      <c r="F5" s="43"/>
      <c r="G5" s="87"/>
      <c r="H5" s="40"/>
      <c r="I5" s="67"/>
      <c r="J5" s="60">
        <f>MAX(G5:I5)</f>
        <v>0</v>
      </c>
      <c r="K5" s="86">
        <f>J5</f>
        <v>0</v>
      </c>
      <c r="L5" s="40"/>
      <c r="M5" s="52"/>
      <c r="N5" s="45"/>
      <c r="O5" s="22"/>
      <c r="V5" s="25"/>
    </row>
    <row r="6" spans="1:22" ht="18">
      <c r="A6" s="109" t="s">
        <v>96</v>
      </c>
      <c r="B6" s="107" t="s">
        <v>184</v>
      </c>
      <c r="C6" s="123" t="s">
        <v>5</v>
      </c>
      <c r="D6" s="69"/>
      <c r="E6" s="47">
        <v>60</v>
      </c>
      <c r="F6" s="43" t="s">
        <v>185</v>
      </c>
      <c r="G6" s="87">
        <v>95</v>
      </c>
      <c r="H6" s="40">
        <v>100</v>
      </c>
      <c r="I6" s="65">
        <v>105</v>
      </c>
      <c r="J6" s="60">
        <f>MAX(G6:I6)</f>
        <v>105</v>
      </c>
      <c r="K6" s="86">
        <f>J6</f>
        <v>105</v>
      </c>
      <c r="L6" s="40"/>
      <c r="M6" s="52"/>
      <c r="N6" s="45"/>
      <c r="O6" s="22"/>
      <c r="V6" s="25"/>
    </row>
    <row r="7" spans="1:22" ht="18">
      <c r="A7" s="107" t="s">
        <v>97</v>
      </c>
      <c r="B7" s="108">
        <v>28236</v>
      </c>
      <c r="C7" s="123" t="s">
        <v>21</v>
      </c>
      <c r="D7" s="69"/>
      <c r="E7" s="47">
        <v>67.5</v>
      </c>
      <c r="F7" s="43" t="s">
        <v>186</v>
      </c>
      <c r="G7" s="87">
        <v>100</v>
      </c>
      <c r="H7" s="40">
        <v>105</v>
      </c>
      <c r="I7" s="163" t="s">
        <v>315</v>
      </c>
      <c r="J7" s="60">
        <f>MAX(G7:I7)</f>
        <v>105</v>
      </c>
      <c r="K7" s="86">
        <f>J7</f>
        <v>105</v>
      </c>
      <c r="L7" s="40"/>
      <c r="M7" s="45"/>
      <c r="N7" s="45"/>
      <c r="O7" s="22"/>
      <c r="V7" s="25"/>
    </row>
    <row r="8" spans="13:22" ht="18">
      <c r="M8" s="45"/>
      <c r="N8" s="45"/>
      <c r="O8" s="22"/>
      <c r="V8" s="25"/>
    </row>
    <row r="9" spans="1:22" ht="18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52"/>
      <c r="N9" s="45"/>
      <c r="O9" s="22"/>
      <c r="V9" s="25"/>
    </row>
    <row r="10" spans="1:22" ht="18">
      <c r="A10" s="85"/>
      <c r="B10" s="281"/>
      <c r="C10" s="274"/>
      <c r="D10" s="24"/>
      <c r="E10" s="51"/>
      <c r="F10" s="193"/>
      <c r="G10" s="193"/>
      <c r="H10" s="193"/>
      <c r="I10" s="52"/>
      <c r="J10" s="193"/>
      <c r="K10" s="80"/>
      <c r="L10" s="193"/>
      <c r="M10" s="52"/>
      <c r="N10" s="45"/>
      <c r="O10" s="22"/>
      <c r="V10" s="25"/>
    </row>
    <row r="11" spans="1:22" ht="18">
      <c r="A11" s="79"/>
      <c r="B11" s="281"/>
      <c r="C11" s="274"/>
      <c r="D11" s="24"/>
      <c r="E11" s="51"/>
      <c r="F11" s="193"/>
      <c r="G11" s="193"/>
      <c r="H11" s="52"/>
      <c r="I11" s="52"/>
      <c r="J11" s="193"/>
      <c r="K11" s="80"/>
      <c r="L11" s="193"/>
      <c r="M11" s="193"/>
      <c r="N11" s="45"/>
      <c r="O11" s="22"/>
      <c r="V11" s="25"/>
    </row>
    <row r="12" spans="1:22" ht="18">
      <c r="A12" s="84"/>
      <c r="B12" s="71"/>
      <c r="C12" s="51"/>
      <c r="D12" s="24"/>
      <c r="E12" s="51"/>
      <c r="F12" s="193"/>
      <c r="G12" s="193"/>
      <c r="H12" s="193"/>
      <c r="I12" s="193"/>
      <c r="J12" s="193"/>
      <c r="K12" s="80"/>
      <c r="L12" s="193"/>
      <c r="M12" s="52"/>
      <c r="N12" s="45"/>
      <c r="O12" s="22"/>
      <c r="V12" s="25"/>
    </row>
    <row r="13" spans="1:22" ht="18">
      <c r="A13" s="193"/>
      <c r="B13" s="71"/>
      <c r="C13" s="71"/>
      <c r="D13" s="24"/>
      <c r="E13" s="193"/>
      <c r="F13" s="193"/>
      <c r="G13" s="193"/>
      <c r="H13" s="193"/>
      <c r="I13" s="52"/>
      <c r="J13" s="52"/>
      <c r="K13" s="193"/>
      <c r="L13" s="193"/>
      <c r="M13" s="52"/>
      <c r="N13" s="52"/>
      <c r="O13" s="22"/>
      <c r="V13" s="31"/>
    </row>
    <row r="14" spans="1:22" ht="18.75" thickBot="1">
      <c r="A14" s="56" t="s">
        <v>33</v>
      </c>
      <c r="B14" s="56"/>
      <c r="C14" s="57"/>
      <c r="D14" s="57"/>
      <c r="E14" s="56"/>
      <c r="F14" s="56"/>
      <c r="G14" s="45"/>
      <c r="H14" s="72"/>
      <c r="I14" s="45"/>
      <c r="J14" s="45"/>
      <c r="K14" s="45"/>
      <c r="L14" s="45"/>
      <c r="M14" s="45"/>
      <c r="N14" s="45"/>
      <c r="O14" s="22"/>
      <c r="V14" s="31"/>
    </row>
    <row r="15" spans="1:22" ht="18.75" thickBot="1">
      <c r="A15" s="26"/>
      <c r="B15" s="26"/>
      <c r="C15" s="26"/>
      <c r="D15" s="27"/>
      <c r="E15" s="26"/>
      <c r="F15" s="29"/>
      <c r="G15" s="29"/>
      <c r="H15" s="26" t="s">
        <v>12</v>
      </c>
      <c r="I15" s="27"/>
      <c r="J15" s="27"/>
      <c r="K15" s="29"/>
      <c r="L15" s="31"/>
      <c r="M15" s="56"/>
      <c r="N15" s="24"/>
      <c r="O15" s="22"/>
      <c r="V15" s="31"/>
    </row>
    <row r="16" spans="1:22" ht="18.75" thickBot="1">
      <c r="A16" s="26" t="s">
        <v>3</v>
      </c>
      <c r="B16" s="26" t="s">
        <v>2</v>
      </c>
      <c r="C16" s="26" t="s">
        <v>6</v>
      </c>
      <c r="D16" s="27" t="s">
        <v>10</v>
      </c>
      <c r="E16" s="90" t="s">
        <v>1</v>
      </c>
      <c r="F16" s="29" t="s">
        <v>0</v>
      </c>
      <c r="G16" s="29">
        <v>1</v>
      </c>
      <c r="H16" s="26">
        <v>2</v>
      </c>
      <c r="I16" s="27">
        <v>3</v>
      </c>
      <c r="J16" s="26" t="s">
        <v>9</v>
      </c>
      <c r="K16" s="26" t="s">
        <v>13</v>
      </c>
      <c r="L16" s="30" t="s">
        <v>17</v>
      </c>
      <c r="M16" s="56"/>
      <c r="N16" s="24"/>
      <c r="O16" s="22"/>
      <c r="V16" s="31"/>
    </row>
    <row r="17" spans="1:22" ht="18">
      <c r="A17" s="107" t="s">
        <v>98</v>
      </c>
      <c r="B17" s="108">
        <v>29902</v>
      </c>
      <c r="C17" s="123" t="s">
        <v>19</v>
      </c>
      <c r="D17" s="69" t="s">
        <v>16</v>
      </c>
      <c r="E17" s="36">
        <v>60</v>
      </c>
      <c r="F17" s="132" t="s">
        <v>289</v>
      </c>
      <c r="G17" s="93">
        <v>130</v>
      </c>
      <c r="H17" s="40">
        <v>140</v>
      </c>
      <c r="I17" s="163" t="s">
        <v>300</v>
      </c>
      <c r="J17" s="60">
        <f aca="true" t="shared" si="0" ref="J17:J25">MAX(G17:I17)</f>
        <v>140</v>
      </c>
      <c r="K17" s="64">
        <f aca="true" t="shared" si="1" ref="K17:K25">J17</f>
        <v>140</v>
      </c>
      <c r="L17" s="40"/>
      <c r="M17" s="52"/>
      <c r="N17" s="45"/>
      <c r="O17" s="22"/>
      <c r="V17" s="31"/>
    </row>
    <row r="18" spans="1:22" ht="18">
      <c r="A18" s="107" t="s">
        <v>99</v>
      </c>
      <c r="B18" s="108">
        <v>39146</v>
      </c>
      <c r="C18" s="123" t="s">
        <v>5</v>
      </c>
      <c r="D18" s="69" t="s">
        <v>26</v>
      </c>
      <c r="E18" s="36">
        <v>60</v>
      </c>
      <c r="F18" s="132">
        <v>55</v>
      </c>
      <c r="G18" s="93">
        <v>75</v>
      </c>
      <c r="H18" s="40">
        <v>82.5</v>
      </c>
      <c r="I18" s="163" t="s">
        <v>234</v>
      </c>
      <c r="J18" s="60">
        <f t="shared" si="0"/>
        <v>82.5</v>
      </c>
      <c r="K18" s="64">
        <f t="shared" si="1"/>
        <v>82.5</v>
      </c>
      <c r="L18" s="40"/>
      <c r="M18" s="52"/>
      <c r="N18" s="45"/>
      <c r="O18" s="22"/>
      <c r="V18" s="31"/>
    </row>
    <row r="19" spans="1:22" ht="18">
      <c r="A19" s="109" t="s">
        <v>34</v>
      </c>
      <c r="B19" s="108">
        <v>38051</v>
      </c>
      <c r="C19" s="123" t="s">
        <v>21</v>
      </c>
      <c r="D19" s="69" t="s">
        <v>30</v>
      </c>
      <c r="E19" s="47">
        <v>75</v>
      </c>
      <c r="F19" s="40" t="s">
        <v>288</v>
      </c>
      <c r="G19" s="93">
        <v>120</v>
      </c>
      <c r="H19" s="40">
        <v>125</v>
      </c>
      <c r="I19" s="190">
        <v>130</v>
      </c>
      <c r="J19" s="60">
        <f t="shared" si="0"/>
        <v>130</v>
      </c>
      <c r="K19" s="64">
        <f t="shared" si="1"/>
        <v>130</v>
      </c>
      <c r="L19" s="40"/>
      <c r="M19" s="52"/>
      <c r="N19" s="45"/>
      <c r="O19" s="22"/>
      <c r="V19" s="31"/>
    </row>
    <row r="20" spans="1:22" ht="18">
      <c r="A20" s="73" t="s">
        <v>100</v>
      </c>
      <c r="B20" s="108">
        <v>18481</v>
      </c>
      <c r="C20" s="123" t="s">
        <v>19</v>
      </c>
      <c r="D20" s="69" t="s">
        <v>16</v>
      </c>
      <c r="E20" s="47">
        <v>75</v>
      </c>
      <c r="F20" s="40" t="s">
        <v>219</v>
      </c>
      <c r="G20" s="93">
        <v>100</v>
      </c>
      <c r="H20" s="40">
        <v>115</v>
      </c>
      <c r="I20" s="40">
        <v>125</v>
      </c>
      <c r="J20" s="60">
        <f t="shared" si="0"/>
        <v>125</v>
      </c>
      <c r="K20" s="64">
        <f t="shared" si="1"/>
        <v>125</v>
      </c>
      <c r="L20" s="40"/>
      <c r="M20" s="45"/>
      <c r="N20" s="45"/>
      <c r="O20" s="22"/>
      <c r="V20" s="31"/>
    </row>
    <row r="21" spans="1:22" ht="18">
      <c r="A21" s="137" t="s">
        <v>101</v>
      </c>
      <c r="B21" s="138">
        <v>32973</v>
      </c>
      <c r="C21" s="128" t="s">
        <v>5</v>
      </c>
      <c r="D21" s="96"/>
      <c r="E21" s="92">
        <v>75</v>
      </c>
      <c r="F21" s="115" t="s">
        <v>287</v>
      </c>
      <c r="G21" s="136">
        <v>180</v>
      </c>
      <c r="H21" s="189">
        <v>0</v>
      </c>
      <c r="I21" s="189">
        <v>0</v>
      </c>
      <c r="J21" s="60">
        <f t="shared" si="0"/>
        <v>180</v>
      </c>
      <c r="K21" s="64">
        <f t="shared" si="1"/>
        <v>180</v>
      </c>
      <c r="L21" s="30"/>
      <c r="M21" s="52"/>
      <c r="N21" s="45"/>
      <c r="O21" s="22"/>
      <c r="V21" s="31"/>
    </row>
    <row r="22" spans="1:22" ht="18">
      <c r="A22" s="107" t="s">
        <v>39</v>
      </c>
      <c r="B22" s="107" t="s">
        <v>40</v>
      </c>
      <c r="C22" s="109" t="s">
        <v>8</v>
      </c>
      <c r="D22" s="88"/>
      <c r="E22" s="47">
        <v>82.5</v>
      </c>
      <c r="F22" s="190">
        <v>82</v>
      </c>
      <c r="G22" s="167">
        <v>230</v>
      </c>
      <c r="H22" s="30">
        <v>247.5</v>
      </c>
      <c r="I22" s="189" t="s">
        <v>279</v>
      </c>
      <c r="J22" s="60">
        <f t="shared" si="0"/>
        <v>247.5</v>
      </c>
      <c r="K22" s="64">
        <f t="shared" si="1"/>
        <v>247.5</v>
      </c>
      <c r="L22" s="30"/>
      <c r="M22" s="52"/>
      <c r="N22" s="45"/>
      <c r="O22" s="22"/>
      <c r="V22" s="31"/>
    </row>
    <row r="23" spans="1:22" ht="18">
      <c r="A23" s="107" t="s">
        <v>103</v>
      </c>
      <c r="B23" s="108">
        <v>29078</v>
      </c>
      <c r="C23" s="73" t="s">
        <v>8</v>
      </c>
      <c r="D23" s="190"/>
      <c r="E23" s="190">
        <v>90</v>
      </c>
      <c r="F23" s="190">
        <v>88</v>
      </c>
      <c r="G23" s="167">
        <v>200</v>
      </c>
      <c r="H23" s="30">
        <v>235</v>
      </c>
      <c r="I23" s="189" t="s">
        <v>277</v>
      </c>
      <c r="J23" s="60">
        <f t="shared" si="0"/>
        <v>235</v>
      </c>
      <c r="K23" s="64">
        <f t="shared" si="1"/>
        <v>235</v>
      </c>
      <c r="L23" s="30"/>
      <c r="M23" s="52"/>
      <c r="N23" s="45"/>
      <c r="O23" s="22"/>
      <c r="V23" s="31"/>
    </row>
    <row r="24" spans="1:22" ht="18">
      <c r="A24" s="73" t="s">
        <v>104</v>
      </c>
      <c r="B24" s="108">
        <v>35601</v>
      </c>
      <c r="C24" s="109" t="s">
        <v>105</v>
      </c>
      <c r="D24" s="73" t="s">
        <v>106</v>
      </c>
      <c r="E24" s="40">
        <v>100</v>
      </c>
      <c r="F24" s="30" t="s">
        <v>188</v>
      </c>
      <c r="G24" s="260" t="s">
        <v>244</v>
      </c>
      <c r="H24" s="30">
        <v>235</v>
      </c>
      <c r="I24" s="189" t="s">
        <v>316</v>
      </c>
      <c r="J24" s="60">
        <f t="shared" si="0"/>
        <v>235</v>
      </c>
      <c r="K24" s="64">
        <f t="shared" si="1"/>
        <v>235</v>
      </c>
      <c r="L24" s="30"/>
      <c r="M24" s="24"/>
      <c r="N24" s="24"/>
      <c r="O24" s="22"/>
      <c r="U24" s="31"/>
      <c r="V24" s="31"/>
    </row>
    <row r="25" spans="1:22" ht="18">
      <c r="A25" s="107" t="s">
        <v>44</v>
      </c>
      <c r="B25" s="108">
        <v>33642</v>
      </c>
      <c r="C25" s="109" t="s">
        <v>19</v>
      </c>
      <c r="D25" s="88"/>
      <c r="E25" s="47">
        <v>90</v>
      </c>
      <c r="F25" s="190" t="s">
        <v>231</v>
      </c>
      <c r="G25" s="167">
        <v>215</v>
      </c>
      <c r="H25" s="190">
        <v>225</v>
      </c>
      <c r="I25" s="190">
        <v>235</v>
      </c>
      <c r="J25" s="194">
        <f t="shared" si="0"/>
        <v>235</v>
      </c>
      <c r="K25" s="160">
        <f t="shared" si="1"/>
        <v>235</v>
      </c>
      <c r="L25" s="30"/>
      <c r="M25" s="24"/>
      <c r="N25" s="24"/>
      <c r="O25" s="22"/>
      <c r="U25" s="31"/>
      <c r="V25" s="31"/>
    </row>
    <row r="26" spans="13:22" ht="18">
      <c r="M26" s="24"/>
      <c r="N26" s="24"/>
      <c r="O26" s="22"/>
      <c r="U26" s="31"/>
      <c r="V26" s="31"/>
    </row>
    <row r="27" spans="1:22" ht="18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24"/>
      <c r="N27" s="24"/>
      <c r="O27" s="22"/>
      <c r="U27" s="31"/>
      <c r="V27" s="31"/>
    </row>
    <row r="28" spans="1:22" ht="18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24"/>
      <c r="N28" s="24"/>
      <c r="O28" s="22"/>
      <c r="U28" s="31"/>
      <c r="V28" s="31"/>
    </row>
    <row r="29" spans="1:22" ht="18">
      <c r="A29" s="79"/>
      <c r="B29" s="230"/>
      <c r="C29" s="274"/>
      <c r="D29" s="275"/>
      <c r="E29" s="193"/>
      <c r="F29" s="24"/>
      <c r="G29" s="24"/>
      <c r="H29" s="24"/>
      <c r="I29" s="24"/>
      <c r="J29" s="193"/>
      <c r="K29" s="80"/>
      <c r="L29" s="24"/>
      <c r="M29" s="24"/>
      <c r="N29" s="24"/>
      <c r="O29" s="22"/>
      <c r="U29" s="31"/>
      <c r="V29" s="31"/>
    </row>
    <row r="30" spans="1:22" ht="18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24"/>
      <c r="N30" s="24"/>
      <c r="O30" s="22"/>
      <c r="U30" s="31"/>
      <c r="V30" s="31"/>
    </row>
    <row r="31" spans="1:22" ht="22.5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24"/>
      <c r="N31" s="24"/>
      <c r="O31" s="22"/>
      <c r="U31" s="31"/>
      <c r="V31" s="31"/>
    </row>
    <row r="32" spans="1:22" ht="16.5" customHeight="1">
      <c r="A32" s="79"/>
      <c r="B32" s="283"/>
      <c r="C32" s="79"/>
      <c r="D32" s="79"/>
      <c r="E32" s="24"/>
      <c r="F32" s="24"/>
      <c r="G32" s="24"/>
      <c r="H32" s="24"/>
      <c r="I32" s="24"/>
      <c r="J32" s="193"/>
      <c r="K32" s="80"/>
      <c r="L32" s="24"/>
      <c r="M32" s="24"/>
      <c r="N32" s="24"/>
      <c r="O32" s="22"/>
      <c r="U32" s="31"/>
      <c r="V32" s="31"/>
    </row>
    <row r="33" spans="1:22" ht="18">
      <c r="A33" s="278"/>
      <c r="B33" s="279"/>
      <c r="C33" s="274"/>
      <c r="D33" s="24"/>
      <c r="E33" s="24"/>
      <c r="F33" s="24"/>
      <c r="G33" s="24"/>
      <c r="H33" s="24"/>
      <c r="I33" s="24"/>
      <c r="J33" s="193"/>
      <c r="K33" s="80"/>
      <c r="L33" s="24"/>
      <c r="M33" s="24"/>
      <c r="N33" s="24"/>
      <c r="O33" s="22"/>
      <c r="U33" s="31"/>
      <c r="V33" s="31"/>
    </row>
    <row r="34" spans="1:22" ht="18">
      <c r="A34" s="81"/>
      <c r="B34" s="230"/>
      <c r="C34" s="274"/>
      <c r="D34" s="24"/>
      <c r="E34" s="24"/>
      <c r="F34" s="24"/>
      <c r="G34" s="24"/>
      <c r="H34" s="24"/>
      <c r="I34" s="24"/>
      <c r="J34" s="193"/>
      <c r="K34" s="80"/>
      <c r="L34" s="24"/>
      <c r="M34" s="24"/>
      <c r="N34" s="24"/>
      <c r="O34" s="22"/>
      <c r="U34" s="31"/>
      <c r="V34" s="31"/>
    </row>
    <row r="35" spans="1:22" ht="18">
      <c r="A35" s="193"/>
      <c r="B35" s="79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3"/>
      <c r="Q35" s="53"/>
      <c r="R35" s="53"/>
      <c r="S35" s="53"/>
      <c r="T35" s="31"/>
      <c r="U35" s="31"/>
      <c r="V35" s="31"/>
    </row>
    <row r="36" spans="1:22" ht="18">
      <c r="A36" s="45"/>
      <c r="B36" s="24"/>
      <c r="C36" s="24"/>
      <c r="D36" s="25"/>
      <c r="E36" s="25"/>
      <c r="F36" s="25"/>
      <c r="G36" s="25"/>
      <c r="H36" s="53"/>
      <c r="I36" s="53"/>
      <c r="J36" s="53"/>
      <c r="K36" s="53"/>
      <c r="L36" s="53"/>
      <c r="M36" s="53"/>
      <c r="N36" s="25"/>
      <c r="O36" s="25"/>
      <c r="P36" s="53"/>
      <c r="Q36" s="53"/>
      <c r="R36" s="53"/>
      <c r="S36" s="53"/>
      <c r="T36" s="31"/>
      <c r="U36" s="31"/>
      <c r="V36" s="31"/>
    </row>
    <row r="37" spans="1:22" ht="18">
      <c r="A37" s="45"/>
      <c r="B37" s="24"/>
      <c r="C37" s="24"/>
      <c r="D37" s="25"/>
      <c r="E37" s="25"/>
      <c r="F37" s="25"/>
      <c r="G37" s="25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31"/>
      <c r="U37" s="31"/>
      <c r="V37" s="31"/>
    </row>
    <row r="38" spans="1:22" ht="18">
      <c r="A38" s="25"/>
      <c r="B38" s="25"/>
      <c r="C38" s="25"/>
      <c r="D38" s="25"/>
      <c r="E38" s="25"/>
      <c r="F38" s="25"/>
      <c r="G38" s="25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8">
      <c r="A39" s="45"/>
      <c r="B39" s="25"/>
      <c r="C39" s="25"/>
      <c r="D39" s="25"/>
      <c r="E39" s="25"/>
      <c r="F39" s="25"/>
      <c r="G39" s="25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8">
      <c r="A40" s="51"/>
      <c r="B40" s="25"/>
      <c r="C40" s="25"/>
      <c r="D40" s="25"/>
      <c r="E40" s="25"/>
      <c r="F40" s="25"/>
      <c r="G40" s="25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8">
      <c r="A41" s="45"/>
      <c r="B41" s="84"/>
      <c r="C41" s="24"/>
      <c r="D41" s="25"/>
      <c r="E41" s="25"/>
      <c r="F41" s="25"/>
      <c r="G41" s="25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18">
      <c r="A42" s="45"/>
      <c r="B42" s="24"/>
      <c r="C42" s="24"/>
      <c r="D42" s="25"/>
      <c r="E42" s="25"/>
      <c r="F42" s="25"/>
      <c r="G42" s="25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8">
      <c r="A43" s="45"/>
      <c r="B43" s="24"/>
      <c r="C43" s="24"/>
      <c r="D43" s="25"/>
      <c r="E43" s="25"/>
      <c r="F43" s="25"/>
      <c r="G43" s="25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18">
      <c r="A44" s="25"/>
      <c r="B44" s="25"/>
      <c r="C44" s="25"/>
      <c r="D44" s="25"/>
      <c r="E44" s="25"/>
      <c r="F44" s="25"/>
      <c r="G44" s="2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ht="18">
      <c r="A45" s="25"/>
      <c r="B45" s="25"/>
      <c r="C45" s="25"/>
      <c r="D45" s="25"/>
      <c r="E45" s="25"/>
      <c r="F45" s="25"/>
      <c r="G45" s="25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18">
      <c r="A46" s="45"/>
      <c r="B46" s="25"/>
      <c r="C46" s="24"/>
      <c r="D46" s="25"/>
      <c r="E46" s="25"/>
      <c r="F46" s="25"/>
      <c r="G46" s="25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ht="18">
      <c r="A47" s="45"/>
      <c r="B47" s="79"/>
      <c r="C47" s="80"/>
      <c r="D47" s="25"/>
      <c r="E47" s="25"/>
      <c r="F47" s="25"/>
      <c r="G47" s="2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ht="18">
      <c r="A48" s="45"/>
      <c r="B48" s="81"/>
      <c r="C48" s="80"/>
      <c r="D48" s="25"/>
      <c r="E48" s="25"/>
      <c r="F48" s="25"/>
      <c r="G48" s="25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18">
      <c r="A49" s="45"/>
      <c r="B49" s="82"/>
      <c r="C49" s="83"/>
      <c r="D49" s="25"/>
      <c r="E49" s="25"/>
      <c r="F49" s="25"/>
      <c r="G49" s="25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18">
      <c r="A50" s="25"/>
      <c r="B50" s="25"/>
      <c r="C50" s="25"/>
      <c r="D50" s="25"/>
      <c r="E50" s="25"/>
      <c r="F50" s="25"/>
      <c r="G50" s="25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18">
      <c r="A51" s="25"/>
      <c r="B51" s="25"/>
      <c r="C51" s="25"/>
      <c r="D51" s="25"/>
      <c r="E51" s="25"/>
      <c r="F51" s="25"/>
      <c r="G51" s="25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8">
      <c r="A52" s="45"/>
      <c r="B52" s="45"/>
      <c r="C52" s="45"/>
      <c r="D52" s="24"/>
      <c r="E52" s="25"/>
      <c r="F52" s="25"/>
      <c r="G52" s="25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8">
      <c r="A53" s="45"/>
      <c r="B53" s="79"/>
      <c r="C53" s="80"/>
      <c r="D53" s="24"/>
      <c r="E53" s="25"/>
      <c r="F53" s="25"/>
      <c r="G53" s="25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8">
      <c r="A54" s="45"/>
      <c r="B54" s="79"/>
      <c r="C54" s="80"/>
      <c r="D54" s="45"/>
      <c r="E54" s="25"/>
      <c r="F54" s="25"/>
      <c r="G54" s="25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18">
      <c r="A55" s="45"/>
      <c r="B55" s="85"/>
      <c r="C55" s="80"/>
      <c r="D55" s="45"/>
      <c r="E55" s="25"/>
      <c r="F55" s="25"/>
      <c r="G55" s="25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18">
      <c r="A56" s="25"/>
      <c r="B56" s="25"/>
      <c r="C56" s="25"/>
      <c r="D56" s="25"/>
      <c r="E56" s="25"/>
      <c r="F56" s="25"/>
      <c r="G56" s="25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18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1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60" spans="3:10" ht="15">
      <c r="C60" s="1"/>
      <c r="D60" s="1"/>
      <c r="E60" s="1"/>
      <c r="F60" s="1"/>
      <c r="G60" s="1"/>
      <c r="H60" s="1"/>
      <c r="I60" s="1"/>
      <c r="J60" s="1"/>
    </row>
    <row r="61" spans="3:10" ht="15.75">
      <c r="C61" s="4"/>
      <c r="D61" s="4"/>
      <c r="E61" s="4"/>
      <c r="F61" s="4"/>
      <c r="G61" s="4"/>
      <c r="H61" s="4"/>
      <c r="I61" s="4"/>
      <c r="J61" s="4"/>
    </row>
    <row r="62" spans="1:20" ht="18">
      <c r="A62" s="2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"/>
      <c r="N62" s="1"/>
      <c r="O62" s="1"/>
      <c r="P62" s="1"/>
      <c r="Q62" s="1"/>
      <c r="R62" s="1"/>
      <c r="S62" s="1"/>
      <c r="T62" s="1"/>
    </row>
    <row r="63" spans="1:20" ht="15.75">
      <c r="A63" s="4"/>
      <c r="B63" s="1"/>
      <c r="C63" s="1"/>
      <c r="D63" s="1"/>
      <c r="E63" s="1"/>
      <c r="F63" s="5"/>
      <c r="G63" s="5"/>
      <c r="H63" s="7"/>
      <c r="I63" s="7"/>
      <c r="J63" s="5"/>
      <c r="K63" s="4"/>
      <c r="L63" s="4"/>
      <c r="M63" s="4"/>
      <c r="N63" s="4"/>
      <c r="O63" s="4"/>
      <c r="P63" s="4"/>
      <c r="Q63" s="4"/>
      <c r="R63" s="4"/>
      <c r="S63" s="4"/>
      <c r="T63" s="1"/>
    </row>
    <row r="64" spans="1:20" ht="15.75">
      <c r="A64" s="4"/>
      <c r="B64" s="10"/>
      <c r="C64" s="11"/>
      <c r="D64" s="12"/>
      <c r="E64" s="2"/>
      <c r="F64" s="5"/>
      <c r="G64" s="5"/>
      <c r="H64" s="7"/>
      <c r="I64" s="5"/>
      <c r="J64" s="5"/>
      <c r="K64" s="4"/>
      <c r="L64" s="4"/>
      <c r="M64" s="4"/>
      <c r="N64" s="4"/>
      <c r="O64" s="4"/>
      <c r="P64" s="4"/>
      <c r="Q64" s="4"/>
      <c r="R64" s="4"/>
      <c r="S64" s="4"/>
      <c r="T64" s="1"/>
    </row>
    <row r="65" spans="1:20" ht="15.75">
      <c r="A65" s="5"/>
      <c r="B65" s="13"/>
      <c r="C65" s="11"/>
      <c r="D65" s="12"/>
      <c r="E65" s="2"/>
      <c r="F65" s="5"/>
      <c r="G65" s="7"/>
      <c r="H65" s="5"/>
      <c r="I65" s="7"/>
      <c r="J65" s="5"/>
      <c r="K65" s="5"/>
      <c r="L65" s="7"/>
      <c r="M65" s="7"/>
      <c r="N65" s="5"/>
      <c r="O65" s="5"/>
      <c r="P65" s="7"/>
      <c r="Q65" s="7"/>
      <c r="R65" s="5"/>
      <c r="S65" s="5"/>
      <c r="T65" s="1"/>
    </row>
    <row r="66" spans="1:20" ht="15.75">
      <c r="A66" s="5"/>
      <c r="B66" s="10"/>
      <c r="C66" s="11"/>
      <c r="D66" s="12"/>
      <c r="E66" s="2"/>
      <c r="F66" s="5"/>
      <c r="G66" s="7"/>
      <c r="H66" s="7"/>
      <c r="I66" s="5"/>
      <c r="J66" s="5"/>
      <c r="K66" s="5"/>
      <c r="L66" s="7"/>
      <c r="M66" s="5"/>
      <c r="N66" s="5"/>
      <c r="O66" s="5"/>
      <c r="P66" s="7"/>
      <c r="Q66" s="5"/>
      <c r="R66" s="5"/>
      <c r="S66" s="5"/>
      <c r="T66" s="1"/>
    </row>
    <row r="67" spans="1:20" ht="15.75">
      <c r="A67" s="5"/>
      <c r="B67" s="10"/>
      <c r="C67" s="11"/>
      <c r="D67" s="10"/>
      <c r="E67" s="5"/>
      <c r="F67" s="5"/>
      <c r="G67" s="7"/>
      <c r="H67" s="5"/>
      <c r="I67" s="7"/>
      <c r="J67" s="5"/>
      <c r="K67" s="7"/>
      <c r="L67" s="5"/>
      <c r="M67" s="7"/>
      <c r="N67" s="5"/>
      <c r="O67" s="7"/>
      <c r="P67" s="5"/>
      <c r="Q67" s="7"/>
      <c r="R67" s="5"/>
      <c r="S67" s="5"/>
      <c r="T67" s="1"/>
    </row>
    <row r="68" spans="1:20" ht="15.75">
      <c r="A68" s="5"/>
      <c r="B68" s="15"/>
      <c r="C68" s="11"/>
      <c r="D68" s="12"/>
      <c r="E68" s="2"/>
      <c r="F68" s="5"/>
      <c r="G68" s="5"/>
      <c r="H68" s="5"/>
      <c r="I68" s="5"/>
      <c r="J68" s="5"/>
      <c r="K68" s="7"/>
      <c r="L68" s="7"/>
      <c r="M68" s="5"/>
      <c r="N68" s="5"/>
      <c r="O68" s="7"/>
      <c r="P68" s="7"/>
      <c r="Q68" s="5"/>
      <c r="R68" s="5"/>
      <c r="S68" s="5"/>
      <c r="T68" s="1"/>
    </row>
    <row r="69" spans="1:20" ht="15.75">
      <c r="A69" s="5"/>
      <c r="B69" s="10"/>
      <c r="C69" s="11"/>
      <c r="D69" s="12"/>
      <c r="E69" s="2"/>
      <c r="F69" s="5"/>
      <c r="G69" s="5"/>
      <c r="H69" s="5"/>
      <c r="I69" s="7"/>
      <c r="J69" s="5"/>
      <c r="K69" s="7"/>
      <c r="L69" s="5"/>
      <c r="M69" s="7"/>
      <c r="N69" s="5"/>
      <c r="O69" s="7"/>
      <c r="P69" s="5"/>
      <c r="Q69" s="7"/>
      <c r="R69" s="5"/>
      <c r="S69" s="5"/>
      <c r="T69" s="1"/>
    </row>
    <row r="70" spans="1:20" ht="15.75">
      <c r="A70" s="5"/>
      <c r="B70" s="14"/>
      <c r="C70" s="11"/>
      <c r="D70" s="12"/>
      <c r="E70" s="9"/>
      <c r="F70" s="5"/>
      <c r="G70" s="5"/>
      <c r="H70" s="7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1"/>
    </row>
    <row r="71" spans="1:20" ht="15.75">
      <c r="A71" s="5"/>
      <c r="B71" s="10"/>
      <c r="C71" s="11"/>
      <c r="D71" s="12"/>
      <c r="E71" s="2"/>
      <c r="F71" s="5"/>
      <c r="G71" s="5"/>
      <c r="H71" s="5"/>
      <c r="I71" s="5"/>
      <c r="J71" s="5"/>
      <c r="K71" s="5"/>
      <c r="L71" s="5"/>
      <c r="M71" s="7"/>
      <c r="N71" s="5"/>
      <c r="O71" s="5"/>
      <c r="P71" s="5"/>
      <c r="Q71" s="7"/>
      <c r="R71" s="5"/>
      <c r="S71" s="5"/>
      <c r="T71" s="1"/>
    </row>
    <row r="72" spans="1:20" ht="15.75">
      <c r="A72" s="5"/>
      <c r="B72" s="5"/>
      <c r="C72" s="16"/>
      <c r="D72" s="5"/>
      <c r="E72" s="5"/>
      <c r="F72" s="5"/>
      <c r="G72" s="5"/>
      <c r="H72" s="7"/>
      <c r="I72" s="7"/>
      <c r="J72" s="5"/>
      <c r="K72" s="5"/>
      <c r="L72" s="7"/>
      <c r="M72" s="7"/>
      <c r="N72" s="5"/>
      <c r="O72" s="5"/>
      <c r="P72" s="7"/>
      <c r="Q72" s="7"/>
      <c r="R72" s="5"/>
      <c r="S72" s="5"/>
      <c r="T72" s="1"/>
    </row>
    <row r="73" spans="1:20" ht="15.75">
      <c r="A73" s="5"/>
      <c r="B73" s="6"/>
      <c r="C73" s="16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"/>
    </row>
    <row r="74" spans="1:20" ht="15.75">
      <c r="A74" s="5"/>
      <c r="B74" s="16"/>
      <c r="C74" s="16"/>
      <c r="D74" s="5"/>
      <c r="E74" s="5"/>
      <c r="F74" s="5"/>
      <c r="G74" s="5"/>
      <c r="H74" s="5"/>
      <c r="I74" s="7"/>
      <c r="J74" s="5"/>
      <c r="K74" s="5"/>
      <c r="L74" s="7"/>
      <c r="M74" s="7"/>
      <c r="N74" s="5"/>
      <c r="O74" s="5"/>
      <c r="P74" s="7"/>
      <c r="Q74" s="7"/>
      <c r="R74" s="5"/>
      <c r="S74" s="5"/>
      <c r="T74" s="1"/>
    </row>
    <row r="75" spans="1:20" ht="15.75">
      <c r="A75" s="5"/>
      <c r="B75" s="5"/>
      <c r="C75" s="17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"/>
    </row>
    <row r="76" spans="1:20" ht="15.75">
      <c r="A76" s="5"/>
      <c r="B76" s="3"/>
      <c r="C76" s="3"/>
      <c r="D76" s="3"/>
      <c r="E76" s="4"/>
      <c r="F76" s="3"/>
      <c r="G76" s="5"/>
      <c r="H76" s="5"/>
      <c r="I76" s="5"/>
      <c r="J76" s="5"/>
      <c r="K76" s="5"/>
      <c r="L76" s="5"/>
      <c r="M76" s="7"/>
      <c r="N76" s="5"/>
      <c r="O76" s="5"/>
      <c r="P76" s="5"/>
      <c r="Q76" s="7"/>
      <c r="R76" s="5"/>
      <c r="S76" s="5"/>
      <c r="T76" s="1"/>
    </row>
    <row r="77" spans="1:20" ht="15.75">
      <c r="A77" s="5"/>
      <c r="B77" s="1"/>
      <c r="C77" s="1"/>
      <c r="D77" s="1"/>
      <c r="E77" s="2"/>
      <c r="F77" s="5"/>
      <c r="G77" s="5"/>
      <c r="H77" s="5"/>
      <c r="I77" s="5"/>
      <c r="J77" s="5"/>
      <c r="K77" s="5"/>
      <c r="L77" s="5"/>
      <c r="M77" s="5"/>
      <c r="N77" s="1"/>
      <c r="O77" s="1"/>
      <c r="P77" s="1"/>
      <c r="Q77" s="1"/>
      <c r="R77" s="1"/>
      <c r="S77" s="5"/>
      <c r="T77" s="1"/>
    </row>
    <row r="78" spans="1:20" ht="15.75">
      <c r="A78" s="3"/>
      <c r="B78" s="1"/>
      <c r="C78" s="1"/>
      <c r="D78" s="1"/>
      <c r="E78" s="9"/>
      <c r="F78" s="5"/>
      <c r="G78" s="5"/>
      <c r="H78" s="5"/>
      <c r="I78" s="5"/>
      <c r="J78" s="5"/>
      <c r="K78" s="5"/>
      <c r="L78" s="5"/>
      <c r="M78" s="5"/>
      <c r="N78" s="1"/>
      <c r="O78" s="1"/>
      <c r="P78" s="1"/>
      <c r="Q78" s="1"/>
      <c r="R78" s="1"/>
      <c r="S78" s="5"/>
      <c r="T78" s="1"/>
    </row>
    <row r="79" spans="1:20" ht="18.75">
      <c r="A79" s="8"/>
      <c r="B79" s="1"/>
      <c r="C79" s="1"/>
      <c r="D79" s="1"/>
      <c r="E79" s="9"/>
      <c r="F79" s="5"/>
      <c r="G79" s="5"/>
      <c r="H79" s="5"/>
      <c r="I79" s="5"/>
      <c r="J79" s="5"/>
      <c r="K79" s="5"/>
      <c r="L79" s="5"/>
      <c r="M79" s="5"/>
      <c r="N79" s="1"/>
      <c r="O79" s="1"/>
      <c r="P79" s="1"/>
      <c r="Q79" s="1"/>
      <c r="R79" s="1"/>
      <c r="S79" s="5"/>
      <c r="T79" s="1"/>
    </row>
    <row r="80" spans="1:20" ht="18.75">
      <c r="A80" s="8"/>
      <c r="B80" s="1"/>
      <c r="C80" s="1"/>
      <c r="D80" s="1"/>
      <c r="E80" s="9"/>
      <c r="F80" s="5"/>
      <c r="G80" s="5"/>
      <c r="H80" s="5"/>
      <c r="I80" s="5"/>
      <c r="J80" s="5"/>
      <c r="K80" s="5"/>
      <c r="L80" s="5"/>
      <c r="M80" s="5"/>
      <c r="N80" s="1"/>
      <c r="O80" s="1"/>
      <c r="P80" s="1"/>
      <c r="Q80" s="1"/>
      <c r="R80" s="1"/>
      <c r="S80" s="5"/>
      <c r="T80" s="1"/>
    </row>
    <row r="81" spans="1:20" ht="18.75">
      <c r="A81" s="8"/>
      <c r="B81" s="1"/>
      <c r="C81" s="1"/>
      <c r="D81" s="1"/>
      <c r="E81" s="1"/>
      <c r="F81" s="5"/>
      <c r="G81" s="18"/>
      <c r="H81" s="18"/>
      <c r="I81" s="18"/>
      <c r="J81" s="19"/>
      <c r="K81" s="5"/>
      <c r="L81" s="5"/>
      <c r="M81" s="5"/>
      <c r="N81" s="1"/>
      <c r="O81" s="1"/>
      <c r="P81" s="1"/>
      <c r="Q81" s="1"/>
      <c r="R81" s="1"/>
      <c r="S81" s="5"/>
      <c r="T81" s="1"/>
    </row>
    <row r="82" spans="1:20" ht="18.75">
      <c r="A82" s="8"/>
      <c r="B82" s="1"/>
      <c r="C82" s="1"/>
      <c r="D82" s="1"/>
      <c r="E82" s="9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5"/>
      <c r="T82" s="1"/>
    </row>
    <row r="83" spans="1:20" ht="18.7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5"/>
      <c r="T83" s="1"/>
    </row>
    <row r="84" spans="1:20" ht="18.75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5"/>
      <c r="T84" s="1"/>
    </row>
    <row r="85" spans="1:2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K87" s="1"/>
      <c r="L87" s="1"/>
      <c r="M87" s="1"/>
      <c r="N87" s="1"/>
      <c r="O87" s="1"/>
      <c r="P87" s="1"/>
      <c r="Q87" s="1"/>
      <c r="R87" s="1"/>
      <c r="S87" s="1"/>
      <c r="T8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7"/>
  <sheetViews>
    <sheetView zoomScale="70" zoomScaleNormal="70" zoomScalePageLayoutView="0" workbookViewId="0" topLeftCell="O12">
      <selection activeCell="D11" sqref="D11"/>
    </sheetView>
  </sheetViews>
  <sheetFormatPr defaultColWidth="9.140625" defaultRowHeight="15"/>
  <cols>
    <col min="1" max="1" width="42.28125" style="0" customWidth="1"/>
    <col min="2" max="2" width="26.140625" style="0" customWidth="1"/>
    <col min="3" max="3" width="22.00390625" style="0" customWidth="1"/>
    <col min="4" max="4" width="26.7109375" style="0" customWidth="1"/>
    <col min="5" max="5" width="24.7109375" style="0" customWidth="1"/>
    <col min="6" max="6" width="8.7109375" style="0" customWidth="1"/>
    <col min="7" max="7" width="7.8515625" style="0" customWidth="1"/>
    <col min="8" max="8" width="11.8515625" style="0" customWidth="1"/>
    <col min="9" max="9" width="7.28125" style="0" customWidth="1"/>
    <col min="10" max="10" width="12.7109375" style="0" customWidth="1"/>
    <col min="11" max="11" width="9.140625" style="0" customWidth="1"/>
    <col min="12" max="12" width="12.421875" style="0" customWidth="1"/>
    <col min="14" max="14" width="13.140625" style="0" customWidth="1"/>
    <col min="15" max="15" width="10.8515625" style="0" customWidth="1"/>
    <col min="16" max="16" width="13.28125" style="0" customWidth="1"/>
    <col min="17" max="17" width="29.421875" style="0" customWidth="1"/>
    <col min="18" max="18" width="11.421875" style="0" customWidth="1"/>
    <col min="19" max="19" width="12.421875" style="0" customWidth="1"/>
    <col min="20" max="20" width="11.00390625" style="0" customWidth="1"/>
  </cols>
  <sheetData>
    <row r="1" spans="1:20" ht="18.75" thickBot="1">
      <c r="A1" s="21" t="s">
        <v>202</v>
      </c>
      <c r="B1" s="23"/>
      <c r="C1" s="76"/>
      <c r="D1" s="76"/>
      <c r="E1" s="76"/>
      <c r="F1" s="76"/>
      <c r="G1" s="76"/>
      <c r="H1" s="76"/>
      <c r="I1" s="77"/>
      <c r="J1" s="77"/>
      <c r="K1" s="78"/>
      <c r="L1" s="76"/>
      <c r="M1" s="76"/>
      <c r="N1" s="58"/>
      <c r="O1" s="58"/>
      <c r="P1" s="58"/>
      <c r="Q1" s="58"/>
      <c r="R1" s="58"/>
      <c r="S1" s="31"/>
      <c r="T1" s="31"/>
    </row>
    <row r="2" spans="1:20" ht="18.75" thickBot="1">
      <c r="A2" s="26"/>
      <c r="B2" s="26"/>
      <c r="C2" s="26"/>
      <c r="D2" s="26"/>
      <c r="E2" s="26"/>
      <c r="F2" s="29"/>
      <c r="G2" s="151"/>
      <c r="H2" s="151" t="s">
        <v>110</v>
      </c>
      <c r="I2" s="151"/>
      <c r="J2" s="178"/>
      <c r="K2" s="149"/>
      <c r="L2" s="149" t="s">
        <v>111</v>
      </c>
      <c r="M2" s="150"/>
      <c r="N2" s="150"/>
      <c r="O2" s="177"/>
      <c r="P2" s="154"/>
      <c r="T2" s="31"/>
    </row>
    <row r="3" spans="1:20" ht="18.75" thickBot="1">
      <c r="A3" s="26" t="s">
        <v>3</v>
      </c>
      <c r="B3" s="26" t="s">
        <v>2</v>
      </c>
      <c r="C3" s="26" t="s">
        <v>6</v>
      </c>
      <c r="D3" s="27" t="s">
        <v>10</v>
      </c>
      <c r="E3" s="26" t="s">
        <v>1</v>
      </c>
      <c r="F3" s="29" t="s">
        <v>0</v>
      </c>
      <c r="G3" s="152">
        <v>1</v>
      </c>
      <c r="H3" s="150">
        <v>2</v>
      </c>
      <c r="I3" s="149">
        <v>3</v>
      </c>
      <c r="J3" s="149" t="s">
        <v>9</v>
      </c>
      <c r="K3" s="152">
        <v>1</v>
      </c>
      <c r="L3" s="149">
        <v>2</v>
      </c>
      <c r="M3" s="150">
        <v>3</v>
      </c>
      <c r="N3" s="149" t="s">
        <v>9</v>
      </c>
      <c r="O3" s="150" t="s">
        <v>13</v>
      </c>
      <c r="P3" s="179" t="s">
        <v>17</v>
      </c>
      <c r="T3" s="31"/>
    </row>
    <row r="4" spans="1:20" ht="18">
      <c r="A4" s="127" t="s">
        <v>107</v>
      </c>
      <c r="B4" s="121">
        <v>34167</v>
      </c>
      <c r="C4" s="215" t="s">
        <v>23</v>
      </c>
      <c r="D4" s="94"/>
      <c r="E4" s="216" t="s">
        <v>31</v>
      </c>
      <c r="F4" s="209">
        <v>82</v>
      </c>
      <c r="G4" s="209">
        <v>100</v>
      </c>
      <c r="H4" s="217"/>
      <c r="I4" s="218"/>
      <c r="J4" s="50">
        <f>MAX(G4:I4)</f>
        <v>100</v>
      </c>
      <c r="K4" s="209">
        <v>24</v>
      </c>
      <c r="L4" s="116"/>
      <c r="M4" s="219"/>
      <c r="N4" s="50">
        <f>MAX(K4:M4)</f>
        <v>24</v>
      </c>
      <c r="O4" s="220">
        <f>J4+N4</f>
        <v>124</v>
      </c>
      <c r="P4" s="116"/>
      <c r="Q4" s="186" t="s">
        <v>199</v>
      </c>
      <c r="T4" s="25"/>
    </row>
    <row r="5" spans="1:20" ht="21.75" customHeight="1">
      <c r="A5" s="107" t="s">
        <v>98</v>
      </c>
      <c r="B5" s="106">
        <v>29902</v>
      </c>
      <c r="C5" s="109" t="s">
        <v>19</v>
      </c>
      <c r="D5" s="88" t="s">
        <v>16</v>
      </c>
      <c r="E5" s="47">
        <v>60</v>
      </c>
      <c r="F5" s="190" t="s">
        <v>289</v>
      </c>
      <c r="G5" s="190">
        <v>100</v>
      </c>
      <c r="H5" s="190"/>
      <c r="I5" s="172"/>
      <c r="J5" s="42">
        <f>MAX(G5:I5)</f>
        <v>100</v>
      </c>
      <c r="K5" s="190">
        <v>30</v>
      </c>
      <c r="L5" s="190"/>
      <c r="M5" s="189"/>
      <c r="N5" s="42">
        <f>MAX(K5:M5)</f>
        <v>30</v>
      </c>
      <c r="O5" s="148">
        <f>J5+N5</f>
        <v>130</v>
      </c>
      <c r="P5" s="190"/>
      <c r="Q5" s="186" t="s">
        <v>199</v>
      </c>
      <c r="T5" s="25"/>
    </row>
    <row r="6" spans="1:20" ht="18">
      <c r="A6" s="268" t="s">
        <v>108</v>
      </c>
      <c r="B6" s="108">
        <v>33178</v>
      </c>
      <c r="C6" s="88" t="s">
        <v>19</v>
      </c>
      <c r="D6" s="88" t="s">
        <v>16</v>
      </c>
      <c r="E6" s="47">
        <v>110</v>
      </c>
      <c r="F6" s="190" t="s">
        <v>308</v>
      </c>
      <c r="G6" s="190">
        <v>150</v>
      </c>
      <c r="H6" s="190"/>
      <c r="I6" s="172"/>
      <c r="J6" s="42">
        <f>MAX(G6:I6)</f>
        <v>150</v>
      </c>
      <c r="K6" s="190">
        <v>50</v>
      </c>
      <c r="L6" s="190">
        <v>57.5</v>
      </c>
      <c r="M6" s="190">
        <v>62.5</v>
      </c>
      <c r="N6" s="42">
        <f>MAX(K6:M6)</f>
        <v>62.5</v>
      </c>
      <c r="O6" s="148">
        <f>J6+N6</f>
        <v>212.5</v>
      </c>
      <c r="P6" s="190"/>
      <c r="Q6" s="186" t="s">
        <v>199</v>
      </c>
      <c r="T6" s="25"/>
    </row>
    <row r="7" spans="1:20" ht="18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T7" s="25"/>
    </row>
    <row r="8" spans="1:20" ht="18">
      <c r="A8" s="146"/>
      <c r="B8" s="221"/>
      <c r="C8" s="147"/>
      <c r="D8" s="222"/>
      <c r="E8" s="47"/>
      <c r="F8" s="192"/>
      <c r="G8" s="192"/>
      <c r="H8" s="190"/>
      <c r="I8" s="192"/>
      <c r="J8" s="42"/>
      <c r="K8" s="192"/>
      <c r="L8" s="190"/>
      <c r="M8" s="192"/>
      <c r="N8" s="42"/>
      <c r="O8" s="148"/>
      <c r="P8" s="190"/>
      <c r="Q8" s="186"/>
      <c r="T8" s="25"/>
    </row>
    <row r="9" spans="1:20" ht="18">
      <c r="A9" s="142"/>
      <c r="B9" s="143"/>
      <c r="C9" s="144"/>
      <c r="D9" s="144"/>
      <c r="E9" s="36"/>
      <c r="F9" s="32"/>
      <c r="G9" s="188"/>
      <c r="H9" s="153"/>
      <c r="I9" s="173"/>
      <c r="J9" s="158"/>
      <c r="K9" s="169"/>
      <c r="L9" s="153"/>
      <c r="M9" s="153"/>
      <c r="N9" s="158"/>
      <c r="O9" s="160"/>
      <c r="P9" s="153"/>
      <c r="Q9" s="186"/>
      <c r="T9" s="25"/>
    </row>
    <row r="10" spans="1:20" ht="18">
      <c r="A10" s="258" t="s">
        <v>61</v>
      </c>
      <c r="B10" s="108">
        <v>30922</v>
      </c>
      <c r="C10" s="88" t="s">
        <v>8</v>
      </c>
      <c r="D10" s="88"/>
      <c r="E10" s="47">
        <v>75</v>
      </c>
      <c r="F10" s="40" t="s">
        <v>176</v>
      </c>
      <c r="G10" s="197"/>
      <c r="H10" s="153"/>
      <c r="I10" s="173"/>
      <c r="J10" s="158">
        <f aca="true" t="shared" si="0" ref="J10:J15">MAX(H10:I10)</f>
        <v>0</v>
      </c>
      <c r="K10" s="167">
        <v>55</v>
      </c>
      <c r="L10" s="153">
        <v>62.5</v>
      </c>
      <c r="M10" s="190">
        <v>67.5</v>
      </c>
      <c r="N10" s="158">
        <f aca="true" t="shared" si="1" ref="N10:N15">MAX(K10:M10)</f>
        <v>67.5</v>
      </c>
      <c r="O10" s="160">
        <f aca="true" t="shared" si="2" ref="O10:O15">J10+N10</f>
        <v>67.5</v>
      </c>
      <c r="P10" s="153"/>
      <c r="Q10" s="186" t="s">
        <v>201</v>
      </c>
      <c r="T10" s="25"/>
    </row>
    <row r="11" spans="1:20" ht="18">
      <c r="A11" s="259" t="s">
        <v>120</v>
      </c>
      <c r="B11" s="106">
        <v>31376</v>
      </c>
      <c r="C11" s="88" t="s">
        <v>7</v>
      </c>
      <c r="D11" s="88"/>
      <c r="E11" s="47">
        <v>75</v>
      </c>
      <c r="F11" s="40" t="s">
        <v>257</v>
      </c>
      <c r="G11" s="197"/>
      <c r="H11" s="153"/>
      <c r="I11" s="173"/>
      <c r="J11" s="158">
        <f t="shared" si="0"/>
        <v>0</v>
      </c>
      <c r="K11" s="167">
        <v>52.5</v>
      </c>
      <c r="L11" s="153">
        <v>57.5</v>
      </c>
      <c r="M11" s="190">
        <v>65</v>
      </c>
      <c r="N11" s="158">
        <f t="shared" si="1"/>
        <v>65</v>
      </c>
      <c r="O11" s="160">
        <f t="shared" si="2"/>
        <v>65</v>
      </c>
      <c r="P11" s="153"/>
      <c r="Q11" s="186" t="s">
        <v>201</v>
      </c>
      <c r="T11" s="25"/>
    </row>
    <row r="12" spans="1:20" ht="18">
      <c r="A12" s="259" t="s">
        <v>121</v>
      </c>
      <c r="B12" s="88"/>
      <c r="C12" s="109" t="s">
        <v>5</v>
      </c>
      <c r="D12" s="88"/>
      <c r="E12" s="47">
        <v>90</v>
      </c>
      <c r="F12" s="40" t="s">
        <v>177</v>
      </c>
      <c r="G12" s="197">
        <v>75</v>
      </c>
      <c r="H12" s="153"/>
      <c r="I12" s="173"/>
      <c r="J12" s="158">
        <f t="shared" si="0"/>
        <v>0</v>
      </c>
      <c r="K12" s="167">
        <v>75</v>
      </c>
      <c r="L12" s="189" t="s">
        <v>249</v>
      </c>
      <c r="M12" s="189" t="s">
        <v>249</v>
      </c>
      <c r="N12" s="158">
        <f t="shared" si="1"/>
        <v>75</v>
      </c>
      <c r="O12" s="160">
        <f t="shared" si="2"/>
        <v>75</v>
      </c>
      <c r="P12" s="153"/>
      <c r="Q12" s="186" t="s">
        <v>201</v>
      </c>
      <c r="T12" s="25"/>
    </row>
    <row r="13" spans="1:20" ht="18">
      <c r="A13" s="107"/>
      <c r="B13" s="108"/>
      <c r="C13" s="88"/>
      <c r="D13" s="88"/>
      <c r="E13" s="47"/>
      <c r="F13" s="40"/>
      <c r="G13" s="197"/>
      <c r="H13" s="153"/>
      <c r="I13" s="173"/>
      <c r="J13" s="158"/>
      <c r="K13" s="169"/>
      <c r="L13" s="153"/>
      <c r="M13" s="153"/>
      <c r="N13" s="158"/>
      <c r="O13" s="160"/>
      <c r="P13" s="153"/>
      <c r="Q13" s="186"/>
      <c r="T13" s="31"/>
    </row>
    <row r="14" spans="1:20" ht="18">
      <c r="A14" s="109"/>
      <c r="B14" s="108"/>
      <c r="C14" s="109"/>
      <c r="D14" s="88"/>
      <c r="E14" s="47"/>
      <c r="F14" s="40"/>
      <c r="G14" s="197"/>
      <c r="H14" s="153"/>
      <c r="I14" s="173"/>
      <c r="J14" s="158"/>
      <c r="K14" s="169"/>
      <c r="L14" s="153"/>
      <c r="M14" s="153"/>
      <c r="N14" s="158"/>
      <c r="O14" s="160"/>
      <c r="P14" s="153"/>
      <c r="Q14" s="186"/>
      <c r="T14" s="31"/>
    </row>
    <row r="15" spans="1:20" ht="18">
      <c r="A15" s="269" t="s">
        <v>49</v>
      </c>
      <c r="B15" s="223">
        <v>35912</v>
      </c>
      <c r="C15" s="224" t="s">
        <v>23</v>
      </c>
      <c r="D15" s="225"/>
      <c r="E15" s="92">
        <v>125</v>
      </c>
      <c r="F15" s="48" t="s">
        <v>207</v>
      </c>
      <c r="G15" s="103"/>
      <c r="H15" s="226"/>
      <c r="I15" s="227"/>
      <c r="J15" s="50">
        <f t="shared" si="0"/>
        <v>0</v>
      </c>
      <c r="K15" s="272">
        <v>60</v>
      </c>
      <c r="L15" s="226">
        <v>65</v>
      </c>
      <c r="M15" s="104" t="s">
        <v>253</v>
      </c>
      <c r="N15" s="50">
        <f t="shared" si="1"/>
        <v>65</v>
      </c>
      <c r="O15" s="105">
        <f t="shared" si="2"/>
        <v>65</v>
      </c>
      <c r="P15" s="226"/>
      <c r="Q15" s="186" t="s">
        <v>305</v>
      </c>
      <c r="T15" s="31"/>
    </row>
    <row r="16" spans="1:20" ht="18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185"/>
      <c r="T16" s="31"/>
    </row>
    <row r="17" spans="1:20" ht="18">
      <c r="A17" s="94" t="s">
        <v>60</v>
      </c>
      <c r="B17" s="133" t="s">
        <v>118</v>
      </c>
      <c r="C17" s="228" t="s">
        <v>5</v>
      </c>
      <c r="D17" s="214"/>
      <c r="E17" s="36">
        <v>67.5</v>
      </c>
      <c r="F17" s="132"/>
      <c r="G17" s="168"/>
      <c r="H17" s="170"/>
      <c r="I17" s="176"/>
      <c r="J17" s="158">
        <f>MAX(G17:I17)</f>
        <v>0</v>
      </c>
      <c r="K17" s="168"/>
      <c r="L17" s="155"/>
      <c r="M17" s="159"/>
      <c r="N17" s="158">
        <f>MAX(K17:M17)</f>
        <v>0</v>
      </c>
      <c r="O17" s="160">
        <f>J17+N17</f>
        <v>0</v>
      </c>
      <c r="P17" s="187"/>
      <c r="Q17" s="186" t="s">
        <v>198</v>
      </c>
      <c r="T17" s="31"/>
    </row>
    <row r="18" spans="1:20" ht="18">
      <c r="A18" s="258" t="s">
        <v>119</v>
      </c>
      <c r="B18" s="108">
        <v>37221</v>
      </c>
      <c r="C18" s="123" t="s">
        <v>5</v>
      </c>
      <c r="D18" s="69"/>
      <c r="E18" s="36">
        <v>82.5</v>
      </c>
      <c r="F18" s="132" t="s">
        <v>180</v>
      </c>
      <c r="G18" s="167">
        <v>70</v>
      </c>
      <c r="H18" s="162">
        <v>75</v>
      </c>
      <c r="I18" s="174">
        <v>77.5</v>
      </c>
      <c r="J18" s="158">
        <f>MAX(G18:I18)</f>
        <v>77.5</v>
      </c>
      <c r="K18" s="167">
        <v>55</v>
      </c>
      <c r="L18" s="156">
        <v>60</v>
      </c>
      <c r="M18" s="161">
        <v>62.5</v>
      </c>
      <c r="N18" s="158">
        <f>MAX(K18:M18)</f>
        <v>62.5</v>
      </c>
      <c r="O18" s="160">
        <f>J18+N18</f>
        <v>140</v>
      </c>
      <c r="P18" s="156"/>
      <c r="Q18" s="186" t="s">
        <v>198</v>
      </c>
      <c r="T18" s="31"/>
    </row>
    <row r="19" spans="1:20" ht="18">
      <c r="A19" s="107" t="s">
        <v>172</v>
      </c>
      <c r="B19" s="108">
        <v>28528</v>
      </c>
      <c r="C19" s="123" t="s">
        <v>21</v>
      </c>
      <c r="D19" s="69"/>
      <c r="E19" s="36">
        <v>75</v>
      </c>
      <c r="F19" s="132">
        <v>73</v>
      </c>
      <c r="G19" s="167">
        <v>52.5</v>
      </c>
      <c r="H19" s="156">
        <v>57.5</v>
      </c>
      <c r="I19" s="175" t="s">
        <v>292</v>
      </c>
      <c r="J19" s="158">
        <f>MAX(G19:I19)</f>
        <v>57.5</v>
      </c>
      <c r="K19" s="167">
        <v>45</v>
      </c>
      <c r="L19" s="156">
        <v>50</v>
      </c>
      <c r="M19" s="163" t="s">
        <v>252</v>
      </c>
      <c r="N19" s="158">
        <f>MAX(K19:M19)</f>
        <v>50</v>
      </c>
      <c r="O19" s="160">
        <f>J19+N19</f>
        <v>107.5</v>
      </c>
      <c r="P19" s="156"/>
      <c r="Q19" s="186" t="s">
        <v>198</v>
      </c>
      <c r="T19" s="31"/>
    </row>
    <row r="20" spans="1:20" ht="18">
      <c r="A20" s="107" t="s">
        <v>112</v>
      </c>
      <c r="B20" s="108">
        <v>34341</v>
      </c>
      <c r="C20" s="140" t="s">
        <v>5</v>
      </c>
      <c r="D20" s="107" t="s">
        <v>113</v>
      </c>
      <c r="E20" s="36">
        <v>56</v>
      </c>
      <c r="F20" s="43"/>
      <c r="G20" s="166"/>
      <c r="H20" s="162"/>
      <c r="I20" s="157"/>
      <c r="J20" s="158">
        <f aca="true" t="shared" si="3" ref="J20:J25">MAX(G20:I20)</f>
        <v>0</v>
      </c>
      <c r="K20" s="166"/>
      <c r="L20" s="156"/>
      <c r="M20" s="161"/>
      <c r="N20" s="158">
        <f aca="true" t="shared" si="4" ref="N20:N25">MAX(K20:M20)</f>
        <v>0</v>
      </c>
      <c r="O20" s="165">
        <f aca="true" t="shared" si="5" ref="O20:O25">J20+N20</f>
        <v>0</v>
      </c>
      <c r="P20" s="156"/>
      <c r="Q20" s="186" t="s">
        <v>198</v>
      </c>
      <c r="T20" s="31"/>
    </row>
    <row r="21" spans="1:20" ht="18">
      <c r="A21" s="266" t="s">
        <v>114</v>
      </c>
      <c r="B21" s="108">
        <v>37378</v>
      </c>
      <c r="C21" s="119" t="s">
        <v>5</v>
      </c>
      <c r="D21" s="214" t="s">
        <v>115</v>
      </c>
      <c r="E21" s="47">
        <v>67.5</v>
      </c>
      <c r="F21" s="43" t="s">
        <v>297</v>
      </c>
      <c r="G21" s="166">
        <v>25</v>
      </c>
      <c r="H21" s="162">
        <v>30</v>
      </c>
      <c r="I21" s="254">
        <v>35</v>
      </c>
      <c r="J21" s="158">
        <f t="shared" si="3"/>
        <v>35</v>
      </c>
      <c r="K21" s="197">
        <v>25</v>
      </c>
      <c r="L21" s="156">
        <v>27.5</v>
      </c>
      <c r="M21" s="161">
        <v>30</v>
      </c>
      <c r="N21" s="158">
        <f t="shared" si="4"/>
        <v>30</v>
      </c>
      <c r="O21" s="165">
        <f t="shared" si="5"/>
        <v>65</v>
      </c>
      <c r="P21" s="156"/>
      <c r="Q21" s="186" t="s">
        <v>201</v>
      </c>
      <c r="T21" s="31"/>
    </row>
    <row r="22" spans="1:20" ht="18">
      <c r="A22" s="267" t="s">
        <v>116</v>
      </c>
      <c r="B22" s="231">
        <v>20918</v>
      </c>
      <c r="C22" s="215" t="s">
        <v>5</v>
      </c>
      <c r="D22" s="96" t="s">
        <v>117</v>
      </c>
      <c r="E22" s="92" t="s">
        <v>31</v>
      </c>
      <c r="F22" s="39" t="s">
        <v>294</v>
      </c>
      <c r="G22" s="103">
        <v>25</v>
      </c>
      <c r="H22" s="190">
        <v>27.5</v>
      </c>
      <c r="I22" s="254">
        <v>30</v>
      </c>
      <c r="J22" s="42">
        <f t="shared" si="3"/>
        <v>30</v>
      </c>
      <c r="K22" s="192">
        <v>22.5</v>
      </c>
      <c r="L22" s="190">
        <v>25</v>
      </c>
      <c r="M22" s="192">
        <v>27.5</v>
      </c>
      <c r="N22" s="42">
        <f t="shared" si="4"/>
        <v>27.5</v>
      </c>
      <c r="O22" s="148">
        <f t="shared" si="5"/>
        <v>57.5</v>
      </c>
      <c r="P22" s="190"/>
      <c r="Q22" s="186" t="s">
        <v>201</v>
      </c>
      <c r="T22" s="31"/>
    </row>
    <row r="23" spans="1:20" ht="18">
      <c r="A23" s="267" t="s">
        <v>295</v>
      </c>
      <c r="B23" s="231">
        <v>22939</v>
      </c>
      <c r="C23" s="215" t="s">
        <v>5</v>
      </c>
      <c r="D23" s="96" t="s">
        <v>117</v>
      </c>
      <c r="E23" s="92" t="s">
        <v>136</v>
      </c>
      <c r="F23" s="39" t="s">
        <v>296</v>
      </c>
      <c r="G23" s="103">
        <v>25</v>
      </c>
      <c r="H23" s="190">
        <v>30</v>
      </c>
      <c r="I23" s="254">
        <v>32.5</v>
      </c>
      <c r="J23" s="42">
        <f t="shared" si="3"/>
        <v>32.5</v>
      </c>
      <c r="K23" s="192">
        <v>25</v>
      </c>
      <c r="L23" s="190">
        <v>27.5</v>
      </c>
      <c r="M23" s="199" t="s">
        <v>250</v>
      </c>
      <c r="N23" s="42">
        <f t="shared" si="4"/>
        <v>27.5</v>
      </c>
      <c r="O23" s="148">
        <f t="shared" si="5"/>
        <v>60</v>
      </c>
      <c r="P23" s="201"/>
      <c r="Q23" s="186" t="s">
        <v>201</v>
      </c>
      <c r="T23" s="31"/>
    </row>
    <row r="24" spans="1:20" ht="18">
      <c r="A24" s="107" t="s">
        <v>109</v>
      </c>
      <c r="B24" s="106"/>
      <c r="C24" s="109"/>
      <c r="D24" s="88"/>
      <c r="E24" s="47">
        <v>82.5</v>
      </c>
      <c r="F24" s="190"/>
      <c r="G24" s="190"/>
      <c r="H24" s="190"/>
      <c r="I24" s="171"/>
      <c r="J24" s="42">
        <f t="shared" si="3"/>
        <v>0</v>
      </c>
      <c r="K24" s="190"/>
      <c r="L24" s="190"/>
      <c r="M24" s="190"/>
      <c r="N24" s="42">
        <f t="shared" si="4"/>
        <v>0</v>
      </c>
      <c r="O24" s="148">
        <f t="shared" si="5"/>
        <v>0</v>
      </c>
      <c r="P24" s="190"/>
      <c r="Q24" s="186" t="s">
        <v>200</v>
      </c>
      <c r="S24" s="31"/>
      <c r="T24" s="31"/>
    </row>
    <row r="25" spans="1:20" ht="18">
      <c r="A25" s="267" t="s">
        <v>306</v>
      </c>
      <c r="B25" s="231">
        <v>34341</v>
      </c>
      <c r="C25" s="215" t="s">
        <v>5</v>
      </c>
      <c r="D25" s="96" t="s">
        <v>117</v>
      </c>
      <c r="E25" s="92">
        <v>60</v>
      </c>
      <c r="F25" s="39" t="s">
        <v>307</v>
      </c>
      <c r="G25" s="103">
        <v>22.5</v>
      </c>
      <c r="H25" s="190">
        <v>25</v>
      </c>
      <c r="I25" s="254">
        <v>27.5</v>
      </c>
      <c r="J25" s="42">
        <f t="shared" si="3"/>
        <v>27.5</v>
      </c>
      <c r="K25" s="192">
        <v>22.5</v>
      </c>
      <c r="L25" s="190">
        <v>25</v>
      </c>
      <c r="M25" s="199" t="s">
        <v>317</v>
      </c>
      <c r="N25" s="42">
        <f t="shared" si="4"/>
        <v>25</v>
      </c>
      <c r="O25" s="148">
        <f t="shared" si="5"/>
        <v>52.5</v>
      </c>
      <c r="P25" s="201"/>
      <c r="S25" s="31"/>
      <c r="T25" s="31"/>
    </row>
    <row r="26" spans="19:20" ht="18">
      <c r="S26" s="31"/>
      <c r="T26" s="31"/>
    </row>
    <row r="27" spans="19:20" ht="18">
      <c r="S27" s="31"/>
      <c r="T27" s="31"/>
    </row>
    <row r="28" spans="19:20" ht="18">
      <c r="S28" s="31"/>
      <c r="T28" s="31"/>
    </row>
    <row r="29" spans="1:20" ht="18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S29" s="31"/>
      <c r="T29" s="31"/>
    </row>
    <row r="30" spans="1:20" ht="18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S30" s="31"/>
      <c r="T30" s="31"/>
    </row>
    <row r="31" spans="1:20" ht="22.5" customHeight="1">
      <c r="A31" s="229"/>
      <c r="B31" s="230"/>
      <c r="C31" s="79"/>
      <c r="D31" s="79"/>
      <c r="E31" s="24"/>
      <c r="F31" s="24"/>
      <c r="G31" s="24"/>
      <c r="H31" s="24"/>
      <c r="I31" s="203"/>
      <c r="J31" s="193"/>
      <c r="K31" s="24"/>
      <c r="L31" s="24"/>
      <c r="M31" s="24"/>
      <c r="N31" s="193"/>
      <c r="O31" s="80"/>
      <c r="P31" s="24"/>
      <c r="S31" s="31"/>
      <c r="T31" s="31"/>
    </row>
    <row r="32" spans="1:20" ht="16.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S32" s="31"/>
      <c r="T32" s="31"/>
    </row>
    <row r="33" spans="1:20" ht="18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S33" s="31"/>
      <c r="T33" s="31"/>
    </row>
    <row r="34" spans="1:20" ht="18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S34" s="31"/>
      <c r="T34" s="31"/>
    </row>
    <row r="35" spans="1:20" ht="18">
      <c r="A35" s="45"/>
      <c r="B35" s="79"/>
      <c r="C35" s="24"/>
      <c r="D35" s="25"/>
      <c r="E35" s="25"/>
      <c r="F35" s="25"/>
      <c r="G35" s="25"/>
      <c r="H35" s="53"/>
      <c r="I35" s="53"/>
      <c r="J35" s="53"/>
      <c r="K35" s="53"/>
      <c r="L35" s="25"/>
      <c r="M35" s="25"/>
      <c r="N35" s="53"/>
      <c r="O35" s="53"/>
      <c r="P35" s="53"/>
      <c r="Q35" s="53"/>
      <c r="R35" s="31"/>
      <c r="S35" s="31"/>
      <c r="T35" s="31"/>
    </row>
    <row r="36" spans="1:20" ht="18">
      <c r="A36" s="45"/>
      <c r="B36" s="24"/>
      <c r="C36" s="24"/>
      <c r="D36" s="25"/>
      <c r="E36" s="25"/>
      <c r="F36" s="25"/>
      <c r="G36" s="25"/>
      <c r="H36" s="53"/>
      <c r="I36" s="53"/>
      <c r="J36" s="53"/>
      <c r="K36" s="53"/>
      <c r="L36" s="25"/>
      <c r="M36" s="25"/>
      <c r="N36" s="53"/>
      <c r="O36" s="53"/>
      <c r="P36" s="53"/>
      <c r="Q36" s="53"/>
      <c r="R36" s="31"/>
      <c r="S36" s="31"/>
      <c r="T36" s="31"/>
    </row>
    <row r="37" spans="1:20" ht="18">
      <c r="A37" s="45"/>
      <c r="B37" s="24"/>
      <c r="C37" s="24"/>
      <c r="D37" s="25"/>
      <c r="E37" s="25"/>
      <c r="F37" s="25"/>
      <c r="G37" s="25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31"/>
      <c r="S37" s="31"/>
      <c r="T37" s="31"/>
    </row>
    <row r="38" spans="18:20" ht="18">
      <c r="R38" s="31"/>
      <c r="S38" s="31"/>
      <c r="T38" s="31"/>
    </row>
    <row r="39" spans="1:20" ht="18">
      <c r="A39" s="45"/>
      <c r="B39" s="25"/>
      <c r="C39" s="25"/>
      <c r="D39" s="25"/>
      <c r="E39" s="25"/>
      <c r="F39" s="25"/>
      <c r="G39" s="25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8">
      <c r="A40" s="51"/>
      <c r="B40" s="25"/>
      <c r="C40" s="25"/>
      <c r="D40" s="25"/>
      <c r="E40" s="25"/>
      <c r="F40" s="25"/>
      <c r="G40" s="25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8">
      <c r="A41" s="45"/>
      <c r="B41" s="84"/>
      <c r="C41" s="24"/>
      <c r="D41" s="25"/>
      <c r="E41" s="25"/>
      <c r="F41" s="25"/>
      <c r="G41" s="25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8">
      <c r="A42" s="45"/>
      <c r="B42" s="24"/>
      <c r="C42" s="24"/>
      <c r="D42" s="25"/>
      <c r="E42" s="25"/>
      <c r="F42" s="25"/>
      <c r="G42" s="25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8">
      <c r="A43" s="45"/>
      <c r="B43" s="24"/>
      <c r="C43" s="24"/>
      <c r="D43" s="25"/>
      <c r="E43" s="25"/>
      <c r="F43" s="25"/>
      <c r="G43" s="25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8">
      <c r="A44" s="25"/>
      <c r="B44" s="25"/>
      <c r="C44" s="25"/>
      <c r="D44" s="25"/>
      <c r="E44" s="25"/>
      <c r="F44" s="25"/>
      <c r="G44" s="2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18">
      <c r="A45" s="25"/>
      <c r="B45" s="25"/>
      <c r="C45" s="25"/>
      <c r="D45" s="25"/>
      <c r="E45" s="25"/>
      <c r="F45" s="25"/>
      <c r="G45" s="25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8">
      <c r="A46" s="45"/>
      <c r="B46" s="25"/>
      <c r="C46" s="24"/>
      <c r="D46" s="25"/>
      <c r="E46" s="25"/>
      <c r="F46" s="25"/>
      <c r="G46" s="25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8">
      <c r="A47" s="45"/>
      <c r="B47" s="79"/>
      <c r="C47" s="80"/>
      <c r="D47" s="25"/>
      <c r="E47" s="25"/>
      <c r="F47" s="25"/>
      <c r="G47" s="2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8">
      <c r="A48" s="45"/>
      <c r="B48" s="81"/>
      <c r="C48" s="80"/>
      <c r="D48" s="25"/>
      <c r="E48" s="25"/>
      <c r="F48" s="25"/>
      <c r="G48" s="25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8">
      <c r="A49" s="45"/>
      <c r="B49" s="82"/>
      <c r="C49" s="83"/>
      <c r="D49" s="25"/>
      <c r="E49" s="25"/>
      <c r="F49" s="25"/>
      <c r="G49" s="25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18">
      <c r="A50" s="25"/>
      <c r="B50" s="25"/>
      <c r="C50" s="25"/>
      <c r="D50" s="25"/>
      <c r="E50" s="25"/>
      <c r="F50" s="25"/>
      <c r="G50" s="25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18">
      <c r="A51" s="25"/>
      <c r="B51" s="25"/>
      <c r="C51" s="25"/>
      <c r="D51" s="25"/>
      <c r="E51" s="25"/>
      <c r="F51" s="25"/>
      <c r="G51" s="25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8">
      <c r="A52" s="45"/>
      <c r="B52" s="45"/>
      <c r="C52" s="45"/>
      <c r="D52" s="24"/>
      <c r="E52" s="25"/>
      <c r="F52" s="25"/>
      <c r="G52" s="25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ht="18">
      <c r="A53" s="45"/>
      <c r="B53" s="79"/>
      <c r="C53" s="80"/>
      <c r="D53" s="24"/>
      <c r="E53" s="25"/>
      <c r="F53" s="25"/>
      <c r="G53" s="25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8">
      <c r="A54" s="45"/>
      <c r="B54" s="79"/>
      <c r="C54" s="80"/>
      <c r="D54" s="45"/>
      <c r="E54" s="25"/>
      <c r="F54" s="25"/>
      <c r="G54" s="25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8">
      <c r="A55" s="45"/>
      <c r="B55" s="85"/>
      <c r="C55" s="80"/>
      <c r="D55" s="45"/>
      <c r="E55" s="25"/>
      <c r="F55" s="25"/>
      <c r="G55" s="25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ht="18">
      <c r="A56" s="25"/>
      <c r="B56" s="25"/>
      <c r="C56" s="25"/>
      <c r="D56" s="25"/>
      <c r="E56" s="25"/>
      <c r="F56" s="25"/>
      <c r="G56" s="25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ht="18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ht="1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60" spans="3:8" ht="15">
      <c r="C60" s="1"/>
      <c r="D60" s="1"/>
      <c r="E60" s="1"/>
      <c r="F60" s="1"/>
      <c r="G60" s="1"/>
      <c r="H60" s="1"/>
    </row>
    <row r="61" spans="3:8" ht="15.75">
      <c r="C61" s="4"/>
      <c r="D61" s="4"/>
      <c r="E61" s="4"/>
      <c r="F61" s="4"/>
      <c r="G61" s="4"/>
      <c r="H61" s="4"/>
    </row>
    <row r="62" spans="1:18" ht="18">
      <c r="A62" s="20"/>
      <c r="B62" s="4"/>
      <c r="C62" s="4"/>
      <c r="D62" s="4"/>
      <c r="E62" s="4"/>
      <c r="F62" s="4"/>
      <c r="G62" s="4"/>
      <c r="H62" s="4"/>
      <c r="I62" s="4"/>
      <c r="J62" s="4"/>
      <c r="K62" s="1"/>
      <c r="L62" s="1"/>
      <c r="M62" s="1"/>
      <c r="N62" s="1"/>
      <c r="O62" s="1"/>
      <c r="P62" s="1"/>
      <c r="Q62" s="1"/>
      <c r="R62" s="1"/>
    </row>
    <row r="63" spans="1:18" ht="15.75">
      <c r="A63" s="4"/>
      <c r="B63" s="1"/>
      <c r="C63" s="1"/>
      <c r="D63" s="1"/>
      <c r="E63" s="1"/>
      <c r="F63" s="5"/>
      <c r="G63" s="5"/>
      <c r="H63" s="5"/>
      <c r="I63" s="4"/>
      <c r="J63" s="4"/>
      <c r="K63" s="4"/>
      <c r="L63" s="4"/>
      <c r="M63" s="4"/>
      <c r="N63" s="4"/>
      <c r="O63" s="4"/>
      <c r="P63" s="4"/>
      <c r="Q63" s="4"/>
      <c r="R63" s="1"/>
    </row>
    <row r="64" spans="1:18" ht="15.75">
      <c r="A64" s="4"/>
      <c r="B64" s="10"/>
      <c r="C64" s="11"/>
      <c r="D64" s="12"/>
      <c r="E64" s="2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4"/>
      <c r="R64" s="1"/>
    </row>
    <row r="65" spans="1:18" ht="15.75">
      <c r="A65" s="5"/>
      <c r="B65" s="13"/>
      <c r="C65" s="11"/>
      <c r="D65" s="12"/>
      <c r="E65" s="2"/>
      <c r="F65" s="5"/>
      <c r="G65" s="7"/>
      <c r="H65" s="5"/>
      <c r="I65" s="5"/>
      <c r="J65" s="7"/>
      <c r="K65" s="7"/>
      <c r="L65" s="5"/>
      <c r="M65" s="5"/>
      <c r="N65" s="7"/>
      <c r="O65" s="7"/>
      <c r="P65" s="5"/>
      <c r="Q65" s="5"/>
      <c r="R65" s="1"/>
    </row>
    <row r="66" spans="1:18" ht="15.75">
      <c r="A66" s="5"/>
      <c r="B66" s="10"/>
      <c r="C66" s="11"/>
      <c r="D66" s="12"/>
      <c r="E66" s="2"/>
      <c r="F66" s="5"/>
      <c r="G66" s="7"/>
      <c r="H66" s="5"/>
      <c r="I66" s="5"/>
      <c r="J66" s="7"/>
      <c r="K66" s="5"/>
      <c r="L66" s="5"/>
      <c r="M66" s="5"/>
      <c r="N66" s="7"/>
      <c r="O66" s="5"/>
      <c r="P66" s="5"/>
      <c r="Q66" s="5"/>
      <c r="R66" s="1"/>
    </row>
    <row r="67" spans="1:18" ht="15.75">
      <c r="A67" s="5"/>
      <c r="B67" s="10"/>
      <c r="C67" s="11"/>
      <c r="D67" s="10"/>
      <c r="E67" s="5"/>
      <c r="F67" s="5"/>
      <c r="G67" s="7"/>
      <c r="H67" s="5"/>
      <c r="I67" s="7"/>
      <c r="J67" s="5"/>
      <c r="K67" s="7"/>
      <c r="L67" s="5"/>
      <c r="M67" s="7"/>
      <c r="N67" s="5"/>
      <c r="O67" s="7"/>
      <c r="P67" s="5"/>
      <c r="Q67" s="5"/>
      <c r="R67" s="1"/>
    </row>
    <row r="68" spans="1:18" ht="15.75">
      <c r="A68" s="5"/>
      <c r="B68" s="15"/>
      <c r="C68" s="11"/>
      <c r="D68" s="12"/>
      <c r="E68" s="2"/>
      <c r="F68" s="5"/>
      <c r="G68" s="5"/>
      <c r="H68" s="5"/>
      <c r="I68" s="7"/>
      <c r="J68" s="7"/>
      <c r="K68" s="5"/>
      <c r="L68" s="5"/>
      <c r="M68" s="7"/>
      <c r="N68" s="7"/>
      <c r="O68" s="5"/>
      <c r="P68" s="5"/>
      <c r="Q68" s="5"/>
      <c r="R68" s="1"/>
    </row>
    <row r="69" spans="1:18" ht="15.75">
      <c r="A69" s="5"/>
      <c r="B69" s="10"/>
      <c r="C69" s="11"/>
      <c r="D69" s="12"/>
      <c r="E69" s="2"/>
      <c r="F69" s="5"/>
      <c r="G69" s="5"/>
      <c r="H69" s="5"/>
      <c r="I69" s="7"/>
      <c r="J69" s="5"/>
      <c r="K69" s="7"/>
      <c r="L69" s="5"/>
      <c r="M69" s="7"/>
      <c r="N69" s="5"/>
      <c r="O69" s="7"/>
      <c r="P69" s="5"/>
      <c r="Q69" s="5"/>
      <c r="R69" s="1"/>
    </row>
    <row r="70" spans="1:18" ht="15.75">
      <c r="A70" s="5"/>
      <c r="B70" s="14"/>
      <c r="C70" s="11"/>
      <c r="D70" s="12"/>
      <c r="E70" s="9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</row>
    <row r="71" spans="1:18" ht="15.75">
      <c r="A71" s="5"/>
      <c r="B71" s="10"/>
      <c r="C71" s="11"/>
      <c r="D71" s="12"/>
      <c r="E71" s="2"/>
      <c r="F71" s="5"/>
      <c r="G71" s="5"/>
      <c r="H71" s="5"/>
      <c r="I71" s="5"/>
      <c r="J71" s="5"/>
      <c r="K71" s="7"/>
      <c r="L71" s="5"/>
      <c r="M71" s="5"/>
      <c r="N71" s="5"/>
      <c r="O71" s="7"/>
      <c r="P71" s="5"/>
      <c r="Q71" s="5"/>
      <c r="R71" s="1"/>
    </row>
    <row r="72" spans="1:18" ht="15.75">
      <c r="A72" s="5"/>
      <c r="B72" s="5"/>
      <c r="C72" s="16"/>
      <c r="D72" s="5"/>
      <c r="E72" s="5"/>
      <c r="F72" s="5"/>
      <c r="G72" s="5"/>
      <c r="H72" s="5"/>
      <c r="I72" s="5"/>
      <c r="J72" s="7"/>
      <c r="K72" s="7"/>
      <c r="L72" s="5"/>
      <c r="M72" s="5"/>
      <c r="N72" s="7"/>
      <c r="O72" s="7"/>
      <c r="P72" s="5"/>
      <c r="Q72" s="5"/>
      <c r="R72" s="1"/>
    </row>
    <row r="73" spans="1:18" ht="15.75">
      <c r="A73" s="5"/>
      <c r="B73" s="6"/>
      <c r="C73" s="16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"/>
    </row>
    <row r="74" spans="1:18" ht="15.75">
      <c r="A74" s="5"/>
      <c r="B74" s="16"/>
      <c r="C74" s="16"/>
      <c r="D74" s="5"/>
      <c r="E74" s="5"/>
      <c r="F74" s="5"/>
      <c r="G74" s="5"/>
      <c r="H74" s="5"/>
      <c r="I74" s="5"/>
      <c r="J74" s="7"/>
      <c r="K74" s="7"/>
      <c r="L74" s="5"/>
      <c r="M74" s="5"/>
      <c r="N74" s="7"/>
      <c r="O74" s="7"/>
      <c r="P74" s="5"/>
      <c r="Q74" s="5"/>
      <c r="R74" s="1"/>
    </row>
    <row r="75" spans="1:18" ht="15.75">
      <c r="A75" s="5"/>
      <c r="B75" s="5"/>
      <c r="C75" s="17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5.75">
      <c r="A76" s="5"/>
      <c r="B76" s="3"/>
      <c r="C76" s="3"/>
      <c r="D76" s="3"/>
      <c r="E76" s="4"/>
      <c r="F76" s="3"/>
      <c r="G76" s="5"/>
      <c r="H76" s="5"/>
      <c r="I76" s="5"/>
      <c r="J76" s="5"/>
      <c r="K76" s="7"/>
      <c r="L76" s="5"/>
      <c r="M76" s="5"/>
      <c r="N76" s="5"/>
      <c r="O76" s="7"/>
      <c r="P76" s="5"/>
      <c r="Q76" s="5"/>
      <c r="R76" s="1"/>
    </row>
    <row r="77" spans="1:18" ht="15.75">
      <c r="A77" s="5"/>
      <c r="B77" s="1"/>
      <c r="C77" s="1"/>
      <c r="D77" s="1"/>
      <c r="E77" s="2"/>
      <c r="F77" s="5"/>
      <c r="G77" s="5"/>
      <c r="H77" s="5"/>
      <c r="I77" s="5"/>
      <c r="J77" s="5"/>
      <c r="K77" s="5"/>
      <c r="L77" s="1"/>
      <c r="M77" s="1"/>
      <c r="N77" s="1"/>
      <c r="O77" s="1"/>
      <c r="P77" s="1"/>
      <c r="Q77" s="5"/>
      <c r="R77" s="1"/>
    </row>
    <row r="78" spans="1:18" ht="15.75">
      <c r="A78" s="3"/>
      <c r="B78" s="1"/>
      <c r="C78" s="1"/>
      <c r="D78" s="1"/>
      <c r="E78" s="9"/>
      <c r="F78" s="5"/>
      <c r="G78" s="5"/>
      <c r="H78" s="5"/>
      <c r="I78" s="5"/>
      <c r="J78" s="5"/>
      <c r="K78" s="5"/>
      <c r="L78" s="1"/>
      <c r="M78" s="1"/>
      <c r="N78" s="1"/>
      <c r="O78" s="1"/>
      <c r="P78" s="1"/>
      <c r="Q78" s="5"/>
      <c r="R78" s="1"/>
    </row>
    <row r="79" spans="1:18" ht="18.75">
      <c r="A79" s="8"/>
      <c r="B79" s="1"/>
      <c r="C79" s="1"/>
      <c r="D79" s="1"/>
      <c r="E79" s="9"/>
      <c r="F79" s="5"/>
      <c r="G79" s="5"/>
      <c r="H79" s="5"/>
      <c r="I79" s="5"/>
      <c r="J79" s="5"/>
      <c r="K79" s="5"/>
      <c r="L79" s="1"/>
      <c r="M79" s="1"/>
      <c r="N79" s="1"/>
      <c r="O79" s="1"/>
      <c r="P79" s="1"/>
      <c r="Q79" s="5"/>
      <c r="R79" s="1"/>
    </row>
    <row r="80" spans="1:18" ht="18.75">
      <c r="A80" s="8"/>
      <c r="B80" s="1"/>
      <c r="C80" s="1"/>
      <c r="D80" s="1"/>
      <c r="E80" s="9"/>
      <c r="F80" s="5"/>
      <c r="G80" s="5"/>
      <c r="H80" s="5"/>
      <c r="I80" s="5"/>
      <c r="J80" s="5"/>
      <c r="K80" s="5"/>
      <c r="L80" s="1"/>
      <c r="M80" s="1"/>
      <c r="N80" s="1"/>
      <c r="O80" s="1"/>
      <c r="P80" s="1"/>
      <c r="Q80" s="5"/>
      <c r="R80" s="1"/>
    </row>
    <row r="81" spans="1:18" ht="18.75">
      <c r="A81" s="8"/>
      <c r="B81" s="1"/>
      <c r="C81" s="1"/>
      <c r="D81" s="1"/>
      <c r="E81" s="1"/>
      <c r="F81" s="5"/>
      <c r="G81" s="18"/>
      <c r="H81" s="19"/>
      <c r="I81" s="5"/>
      <c r="J81" s="5"/>
      <c r="K81" s="5"/>
      <c r="L81" s="1"/>
      <c r="M81" s="1"/>
      <c r="N81" s="1"/>
      <c r="O81" s="1"/>
      <c r="P81" s="1"/>
      <c r="Q81" s="5"/>
      <c r="R81" s="1"/>
    </row>
    <row r="82" spans="1:18" ht="18.75">
      <c r="A82" s="8"/>
      <c r="B82" s="1"/>
      <c r="C82" s="1"/>
      <c r="D82" s="1"/>
      <c r="E82" s="9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5"/>
      <c r="R82" s="1"/>
    </row>
    <row r="83" spans="1:18" ht="18.7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5"/>
      <c r="R83" s="1"/>
    </row>
    <row r="84" spans="1:18" ht="18.75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5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">
      <c r="A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">
      <c r="A87" s="1"/>
      <c r="I87" s="1"/>
      <c r="J87" s="1"/>
      <c r="K87" s="1"/>
      <c r="L87" s="1"/>
      <c r="M87" s="1"/>
      <c r="N87" s="1"/>
      <c r="O87" s="1"/>
      <c r="P87" s="1"/>
      <c r="Q87" s="1"/>
      <c r="R8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9"/>
  <sheetViews>
    <sheetView zoomScale="55" zoomScaleNormal="55" zoomScalePageLayoutView="0" workbookViewId="0" topLeftCell="A1">
      <selection activeCell="F21" sqref="F21"/>
    </sheetView>
  </sheetViews>
  <sheetFormatPr defaultColWidth="9.140625" defaultRowHeight="15"/>
  <cols>
    <col min="1" max="1" width="42.28125" style="0" customWidth="1"/>
    <col min="2" max="2" width="26.140625" style="0" customWidth="1"/>
    <col min="3" max="3" width="28.28125" style="0" customWidth="1"/>
    <col min="4" max="4" width="26.7109375" style="0" customWidth="1"/>
    <col min="5" max="5" width="24.7109375" style="0" customWidth="1"/>
    <col min="6" max="6" width="8.7109375" style="0" customWidth="1"/>
    <col min="9" max="9" width="12.421875" style="0" customWidth="1"/>
    <col min="10" max="10" width="14.57421875" style="0" customWidth="1"/>
    <col min="11" max="11" width="9.00390625" style="0" customWidth="1"/>
    <col min="12" max="12" width="14.28125" style="0" customWidth="1"/>
    <col min="13" max="13" width="9.140625" style="0" customWidth="1"/>
    <col min="14" max="14" width="12.421875" style="0" customWidth="1"/>
    <col min="16" max="16" width="13.140625" style="0" customWidth="1"/>
    <col min="17" max="17" width="10.8515625" style="0" customWidth="1"/>
    <col min="18" max="18" width="13.28125" style="0" customWidth="1"/>
    <col min="20" max="20" width="11.421875" style="0" customWidth="1"/>
    <col min="21" max="21" width="19.140625" style="0" customWidth="1"/>
    <col min="22" max="22" width="11.00390625" style="0" customWidth="1"/>
  </cols>
  <sheetData>
    <row r="1" spans="1:22" ht="18.75" thickBot="1">
      <c r="A1" s="21" t="s">
        <v>362</v>
      </c>
      <c r="B1" s="23"/>
      <c r="C1" s="76"/>
      <c r="D1" s="76"/>
      <c r="E1" s="76"/>
      <c r="F1" s="76"/>
      <c r="G1" s="76"/>
      <c r="H1" s="76"/>
      <c r="I1" s="76"/>
      <c r="J1" s="76"/>
      <c r="K1" s="77"/>
      <c r="L1" s="77"/>
      <c r="M1" s="78"/>
      <c r="N1" s="76"/>
      <c r="O1" s="76"/>
      <c r="P1" s="58"/>
      <c r="Q1" s="58"/>
      <c r="R1" s="58"/>
      <c r="S1" s="58"/>
      <c r="T1" s="58"/>
      <c r="U1" s="186"/>
      <c r="V1" s="186"/>
    </row>
    <row r="2" spans="1:22" ht="18.75" thickBot="1">
      <c r="A2" s="317"/>
      <c r="B2" s="317"/>
      <c r="C2" s="317"/>
      <c r="D2" s="317"/>
      <c r="E2" s="317"/>
      <c r="F2" s="320"/>
      <c r="G2" s="322"/>
      <c r="H2" s="324" t="s">
        <v>11</v>
      </c>
      <c r="I2" s="320"/>
      <c r="J2" s="322"/>
      <c r="K2" s="322"/>
      <c r="L2" s="324" t="s">
        <v>4</v>
      </c>
      <c r="M2" s="320"/>
      <c r="N2" s="322"/>
      <c r="O2" s="317"/>
      <c r="P2" s="317" t="s">
        <v>12</v>
      </c>
      <c r="Q2" s="322"/>
      <c r="R2" s="322"/>
      <c r="S2" s="320"/>
      <c r="T2" s="297"/>
      <c r="U2" s="323"/>
      <c r="V2" s="186"/>
    </row>
    <row r="3" spans="1:22" ht="18.75" thickBot="1">
      <c r="A3" s="317" t="s">
        <v>3</v>
      </c>
      <c r="B3" s="317" t="s">
        <v>2</v>
      </c>
      <c r="C3" s="317" t="s">
        <v>6</v>
      </c>
      <c r="D3" s="322" t="s">
        <v>10</v>
      </c>
      <c r="E3" s="317" t="s">
        <v>1</v>
      </c>
      <c r="F3" s="320" t="s">
        <v>0</v>
      </c>
      <c r="G3" s="317">
        <v>1</v>
      </c>
      <c r="H3" s="317">
        <v>2</v>
      </c>
      <c r="I3" s="322">
        <v>3</v>
      </c>
      <c r="J3" s="317" t="s">
        <v>9</v>
      </c>
      <c r="K3" s="317">
        <v>1</v>
      </c>
      <c r="L3" s="317">
        <v>2</v>
      </c>
      <c r="M3" s="322">
        <v>3</v>
      </c>
      <c r="N3" s="317" t="s">
        <v>9</v>
      </c>
      <c r="O3" s="317">
        <v>1</v>
      </c>
      <c r="P3" s="317">
        <v>2</v>
      </c>
      <c r="Q3" s="322">
        <v>3</v>
      </c>
      <c r="R3" s="317" t="s">
        <v>9</v>
      </c>
      <c r="S3" s="322" t="s">
        <v>13</v>
      </c>
      <c r="T3" s="190" t="s">
        <v>17</v>
      </c>
      <c r="U3" s="323"/>
      <c r="V3" s="186"/>
    </row>
    <row r="4" spans="1:22" ht="18">
      <c r="A4" s="329" t="s">
        <v>361</v>
      </c>
      <c r="B4" s="301">
        <v>32769</v>
      </c>
      <c r="C4" s="35" t="s">
        <v>5</v>
      </c>
      <c r="D4" s="69" t="s">
        <v>26</v>
      </c>
      <c r="E4" s="36">
        <v>60</v>
      </c>
      <c r="F4" s="188" t="s">
        <v>360</v>
      </c>
      <c r="G4" s="187">
        <v>135</v>
      </c>
      <c r="H4" s="187">
        <v>145</v>
      </c>
      <c r="I4" s="59">
        <v>150</v>
      </c>
      <c r="J4" s="194">
        <f>MAX(G4:I4)</f>
        <v>150</v>
      </c>
      <c r="K4" s="328" t="s">
        <v>259</v>
      </c>
      <c r="L4" s="232" t="s">
        <v>259</v>
      </c>
      <c r="M4" s="170">
        <v>112.5</v>
      </c>
      <c r="N4" s="194">
        <f>MAX(K4:M4)</f>
        <v>112.5</v>
      </c>
      <c r="O4" s="61">
        <v>175</v>
      </c>
      <c r="P4" s="187">
        <v>180</v>
      </c>
      <c r="Q4" s="327" t="s">
        <v>310</v>
      </c>
      <c r="R4" s="194">
        <f>MAX(O4:Q4)</f>
        <v>180</v>
      </c>
      <c r="S4" s="196">
        <f>J4+N4+R4</f>
        <v>442.5</v>
      </c>
      <c r="T4" s="190"/>
      <c r="U4" s="297" t="s">
        <v>359</v>
      </c>
      <c r="V4" s="25"/>
    </row>
    <row r="5" spans="1:22" ht="18">
      <c r="A5" s="33"/>
      <c r="B5" s="34"/>
      <c r="C5" s="35"/>
      <c r="D5" s="241"/>
      <c r="E5" s="47"/>
      <c r="F5" s="192"/>
      <c r="G5" s="190"/>
      <c r="H5" s="190"/>
      <c r="I5" s="195"/>
      <c r="J5" s="194">
        <f>MAX(G5:I5)</f>
        <v>0</v>
      </c>
      <c r="K5" s="192"/>
      <c r="L5" s="190"/>
      <c r="M5" s="195"/>
      <c r="N5" s="194">
        <f>MAX(K5:M5)</f>
        <v>0</v>
      </c>
      <c r="O5" s="192"/>
      <c r="P5" s="190"/>
      <c r="Q5" s="161"/>
      <c r="R5" s="194">
        <f>MAX(O5:Q5)</f>
        <v>0</v>
      </c>
      <c r="S5" s="196">
        <f>J5+N5+R5</f>
        <v>0</v>
      </c>
      <c r="T5" s="190"/>
      <c r="U5" s="323"/>
      <c r="V5" s="25"/>
    </row>
    <row r="6" spans="1:22" ht="18">
      <c r="A6" s="44"/>
      <c r="B6" s="34"/>
      <c r="C6" s="35"/>
      <c r="D6" s="241"/>
      <c r="E6" s="47"/>
      <c r="F6" s="192"/>
      <c r="G6" s="190"/>
      <c r="H6" s="190"/>
      <c r="I6" s="195"/>
      <c r="J6" s="194">
        <f>MAX(G6:I6)</f>
        <v>0</v>
      </c>
      <c r="K6" s="192"/>
      <c r="L6" s="190"/>
      <c r="M6" s="195"/>
      <c r="N6" s="194">
        <f>MAX(K6:M6)</f>
        <v>0</v>
      </c>
      <c r="O6" s="192"/>
      <c r="P6" s="190"/>
      <c r="Q6" s="161"/>
      <c r="R6" s="194">
        <f>MAX(O6:Q6)</f>
        <v>0</v>
      </c>
      <c r="S6" s="196">
        <f>J6+N6+R6</f>
        <v>0</v>
      </c>
      <c r="T6" s="190"/>
      <c r="U6" s="323"/>
      <c r="V6" s="25"/>
    </row>
    <row r="7" spans="1:22" ht="18">
      <c r="A7" s="33"/>
      <c r="B7" s="34"/>
      <c r="C7" s="35"/>
      <c r="D7" s="241"/>
      <c r="E7" s="47"/>
      <c r="F7" s="192"/>
      <c r="G7" s="190"/>
      <c r="H7" s="190"/>
      <c r="I7" s="195"/>
      <c r="J7" s="194">
        <f>MAX(G7:I7)</f>
        <v>0</v>
      </c>
      <c r="K7" s="192"/>
      <c r="L7" s="190"/>
      <c r="M7" s="195"/>
      <c r="N7" s="194">
        <f>MAX(K7:M7)</f>
        <v>0</v>
      </c>
      <c r="O7" s="192"/>
      <c r="P7" s="190"/>
      <c r="Q7" s="161"/>
      <c r="R7" s="194">
        <f>MAX(O7:Q7)</f>
        <v>0</v>
      </c>
      <c r="S7" s="196">
        <f>J7+N7+R7</f>
        <v>0</v>
      </c>
      <c r="T7" s="190"/>
      <c r="U7" s="323"/>
      <c r="V7" s="25"/>
    </row>
    <row r="8" spans="1:22" ht="18">
      <c r="A8" s="68"/>
      <c r="B8" s="34"/>
      <c r="C8" s="35"/>
      <c r="D8" s="241"/>
      <c r="E8" s="47"/>
      <c r="F8" s="192"/>
      <c r="G8" s="190"/>
      <c r="H8" s="190"/>
      <c r="I8" s="195"/>
      <c r="J8" s="194">
        <f>MAX(G8:I8)</f>
        <v>0</v>
      </c>
      <c r="K8" s="192"/>
      <c r="L8" s="190"/>
      <c r="M8" s="195"/>
      <c r="N8" s="194">
        <f>MAX(K8:M8)</f>
        <v>0</v>
      </c>
      <c r="O8" s="192"/>
      <c r="P8" s="190"/>
      <c r="Q8" s="161"/>
      <c r="R8" s="194">
        <f>MAX(O8:Q8)</f>
        <v>0</v>
      </c>
      <c r="S8" s="196">
        <f>J8+N8+R8</f>
        <v>0</v>
      </c>
      <c r="T8" s="190"/>
      <c r="U8" s="323"/>
      <c r="V8" s="25"/>
    </row>
    <row r="9" spans="1:22" ht="18">
      <c r="A9" s="33"/>
      <c r="B9" s="34"/>
      <c r="C9" s="35"/>
      <c r="D9" s="241"/>
      <c r="E9" s="47"/>
      <c r="F9" s="192"/>
      <c r="G9" s="190"/>
      <c r="H9" s="190"/>
      <c r="I9" s="195"/>
      <c r="J9" s="194">
        <f>MAX(G9:I9)</f>
        <v>0</v>
      </c>
      <c r="K9" s="192"/>
      <c r="L9" s="190"/>
      <c r="M9" s="195"/>
      <c r="N9" s="194">
        <f>MAX(K9:M9)</f>
        <v>0</v>
      </c>
      <c r="O9" s="192"/>
      <c r="P9" s="190"/>
      <c r="Q9" s="161"/>
      <c r="R9" s="194">
        <f>MAX(O9:Q9)</f>
        <v>0</v>
      </c>
      <c r="S9" s="196">
        <f>J9+N9+R9</f>
        <v>0</v>
      </c>
      <c r="T9" s="190"/>
      <c r="U9" s="323"/>
      <c r="V9" s="25"/>
    </row>
    <row r="10" spans="1:22" ht="18">
      <c r="A10" s="46"/>
      <c r="B10" s="34"/>
      <c r="C10" s="35"/>
      <c r="D10" s="241"/>
      <c r="E10" s="47"/>
      <c r="F10" s="192"/>
      <c r="G10" s="190"/>
      <c r="H10" s="190"/>
      <c r="I10" s="195"/>
      <c r="J10" s="194">
        <f>MAX(G10:I10)</f>
        <v>0</v>
      </c>
      <c r="K10" s="192"/>
      <c r="L10" s="190"/>
      <c r="M10" s="195"/>
      <c r="N10" s="194">
        <f>MAX(K10:M10)</f>
        <v>0</v>
      </c>
      <c r="O10" s="192"/>
      <c r="P10" s="190"/>
      <c r="Q10" s="161"/>
      <c r="R10" s="194">
        <f>MAX(O10:Q10)</f>
        <v>0</v>
      </c>
      <c r="S10" s="196">
        <f>J10+N10+R10</f>
        <v>0</v>
      </c>
      <c r="T10" s="190"/>
      <c r="U10" s="323"/>
      <c r="V10" s="25"/>
    </row>
    <row r="11" spans="1:22" ht="18">
      <c r="A11" s="33"/>
      <c r="B11" s="34"/>
      <c r="C11" s="35"/>
      <c r="D11" s="241"/>
      <c r="E11" s="47"/>
      <c r="F11" s="192"/>
      <c r="G11" s="190"/>
      <c r="H11" s="190"/>
      <c r="I11" s="195"/>
      <c r="J11" s="194">
        <f>MAX(G11:I11)</f>
        <v>0</v>
      </c>
      <c r="K11" s="192"/>
      <c r="L11" s="190"/>
      <c r="M11" s="195"/>
      <c r="N11" s="194">
        <f>MAX(K11:M11)</f>
        <v>0</v>
      </c>
      <c r="O11" s="192"/>
      <c r="P11" s="190"/>
      <c r="Q11" s="161"/>
      <c r="R11" s="194">
        <f>MAX(O11:Q11)</f>
        <v>0</v>
      </c>
      <c r="S11" s="196">
        <f>J11+N11+R11</f>
        <v>0</v>
      </c>
      <c r="T11" s="190"/>
      <c r="U11" s="323"/>
      <c r="V11" s="25"/>
    </row>
    <row r="12" spans="1:22" ht="18">
      <c r="A12" s="54"/>
      <c r="B12" s="70"/>
      <c r="C12" s="47"/>
      <c r="D12" s="241"/>
      <c r="E12" s="47"/>
      <c r="F12" s="192"/>
      <c r="G12" s="190"/>
      <c r="H12" s="190"/>
      <c r="I12" s="190"/>
      <c r="J12" s="194">
        <f>MAX(G12:I12)</f>
        <v>0</v>
      </c>
      <c r="K12" s="192"/>
      <c r="L12" s="190"/>
      <c r="M12" s="190"/>
      <c r="N12" s="194">
        <f>MAX(K12:M12)</f>
        <v>0</v>
      </c>
      <c r="O12" s="192"/>
      <c r="P12" s="190"/>
      <c r="Q12" s="192"/>
      <c r="R12" s="194">
        <f>MAX(O12:Q12)</f>
        <v>0</v>
      </c>
      <c r="S12" s="196">
        <f>J12+N12+R12</f>
        <v>0</v>
      </c>
      <c r="T12" s="190"/>
      <c r="U12" s="323"/>
      <c r="V12" s="25"/>
    </row>
    <row r="13" spans="1:22" ht="18">
      <c r="A13" s="193"/>
      <c r="B13" s="71"/>
      <c r="C13" s="71"/>
      <c r="D13" s="326"/>
      <c r="E13" s="193"/>
      <c r="F13" s="193"/>
      <c r="G13" s="193"/>
      <c r="H13" s="193"/>
      <c r="I13" s="193"/>
      <c r="J13" s="193"/>
      <c r="K13" s="193"/>
      <c r="L13" s="164"/>
      <c r="M13" s="193"/>
      <c r="N13" s="193"/>
      <c r="O13" s="193"/>
      <c r="P13" s="164"/>
      <c r="Q13" s="193"/>
      <c r="R13" s="193"/>
      <c r="S13" s="193"/>
      <c r="T13" s="193"/>
      <c r="U13" s="323"/>
      <c r="V13" s="186"/>
    </row>
    <row r="14" spans="1:22" ht="18.75" thickBot="1">
      <c r="A14" s="325" t="s">
        <v>33</v>
      </c>
      <c r="B14" s="325"/>
      <c r="C14" s="326"/>
      <c r="D14" s="326"/>
      <c r="E14" s="325"/>
      <c r="F14" s="325"/>
      <c r="G14" s="325"/>
      <c r="H14" s="325"/>
      <c r="I14" s="325"/>
      <c r="J14" s="325"/>
      <c r="K14" s="325"/>
      <c r="L14" s="164"/>
      <c r="M14" s="193"/>
      <c r="N14" s="193"/>
      <c r="O14" s="193"/>
      <c r="P14" s="164"/>
      <c r="Q14" s="193"/>
      <c r="R14" s="193"/>
      <c r="S14" s="193"/>
      <c r="T14" s="193"/>
      <c r="U14" s="323"/>
      <c r="V14" s="186"/>
    </row>
    <row r="15" spans="1:22" ht="18.75" thickBot="1">
      <c r="A15" s="317"/>
      <c r="B15" s="317"/>
      <c r="C15" s="317"/>
      <c r="D15" s="322"/>
      <c r="E15" s="317"/>
      <c r="F15" s="320"/>
      <c r="G15" s="322"/>
      <c r="H15" s="324" t="s">
        <v>11</v>
      </c>
      <c r="I15" s="320"/>
      <c r="J15" s="322"/>
      <c r="K15" s="322"/>
      <c r="L15" s="324" t="s">
        <v>4</v>
      </c>
      <c r="M15" s="320"/>
      <c r="N15" s="322"/>
      <c r="O15" s="317"/>
      <c r="P15" s="317" t="s">
        <v>12</v>
      </c>
      <c r="Q15" s="322"/>
      <c r="R15" s="322"/>
      <c r="S15" s="320"/>
      <c r="T15" s="297"/>
      <c r="U15" s="323"/>
      <c r="V15" s="186"/>
    </row>
    <row r="16" spans="1:22" ht="18.75" thickBot="1">
      <c r="A16" s="317" t="s">
        <v>3</v>
      </c>
      <c r="B16" s="317" t="s">
        <v>2</v>
      </c>
      <c r="C16" s="317" t="s">
        <v>6</v>
      </c>
      <c r="D16" s="322" t="s">
        <v>10</v>
      </c>
      <c r="E16" s="321" t="s">
        <v>1</v>
      </c>
      <c r="F16" s="320" t="s">
        <v>0</v>
      </c>
      <c r="G16" s="318">
        <v>1</v>
      </c>
      <c r="H16" s="318">
        <v>2</v>
      </c>
      <c r="I16" s="319">
        <v>3</v>
      </c>
      <c r="J16" s="318" t="s">
        <v>9</v>
      </c>
      <c r="K16" s="318">
        <v>1</v>
      </c>
      <c r="L16" s="318">
        <v>2</v>
      </c>
      <c r="M16" s="319">
        <v>3</v>
      </c>
      <c r="N16" s="318" t="s">
        <v>9</v>
      </c>
      <c r="O16" s="318">
        <v>1</v>
      </c>
      <c r="P16" s="318">
        <v>2</v>
      </c>
      <c r="Q16" s="319">
        <v>3</v>
      </c>
      <c r="R16" s="318" t="s">
        <v>9</v>
      </c>
      <c r="S16" s="317" t="s">
        <v>13</v>
      </c>
      <c r="T16" s="190"/>
      <c r="U16" s="297"/>
      <c r="V16" s="186"/>
    </row>
    <row r="17" spans="1:22" ht="18">
      <c r="A17" s="134" t="s">
        <v>358</v>
      </c>
      <c r="B17" s="316">
        <v>32869</v>
      </c>
      <c r="C17" s="315" t="s">
        <v>357</v>
      </c>
      <c r="D17" s="225"/>
      <c r="E17" s="92">
        <v>100</v>
      </c>
      <c r="F17" s="209" t="s">
        <v>356</v>
      </c>
      <c r="G17" s="190" t="s">
        <v>241</v>
      </c>
      <c r="H17" s="190" t="s">
        <v>241</v>
      </c>
      <c r="I17" s="190" t="s">
        <v>241</v>
      </c>
      <c r="J17" s="42" t="s">
        <v>241</v>
      </c>
      <c r="K17" s="192">
        <v>150</v>
      </c>
      <c r="L17" s="190" t="s">
        <v>241</v>
      </c>
      <c r="M17" s="190" t="s">
        <v>241</v>
      </c>
      <c r="N17" s="42">
        <v>14</v>
      </c>
      <c r="O17" s="192" t="s">
        <v>241</v>
      </c>
      <c r="P17" s="192" t="s">
        <v>241</v>
      </c>
      <c r="Q17" s="192" t="s">
        <v>241</v>
      </c>
      <c r="R17" s="42" t="s">
        <v>241</v>
      </c>
      <c r="S17" s="105">
        <v>14</v>
      </c>
      <c r="T17" s="48"/>
      <c r="U17" s="297" t="s">
        <v>355</v>
      </c>
      <c r="V17" s="186"/>
    </row>
    <row r="18" spans="1:22" ht="18">
      <c r="A18" s="314"/>
      <c r="B18" s="314"/>
      <c r="C18" s="314"/>
      <c r="D18" s="314"/>
      <c r="E18" s="314"/>
      <c r="F18" s="314"/>
      <c r="G18" s="190" t="s">
        <v>241</v>
      </c>
      <c r="H18" s="190" t="s">
        <v>241</v>
      </c>
      <c r="I18" s="190" t="s">
        <v>241</v>
      </c>
      <c r="J18" s="42" t="s">
        <v>241</v>
      </c>
      <c r="K18" s="241">
        <v>125</v>
      </c>
      <c r="L18" s="241"/>
      <c r="M18" s="241"/>
      <c r="N18" s="42"/>
      <c r="O18" s="192" t="s">
        <v>241</v>
      </c>
      <c r="P18" s="192" t="s">
        <v>241</v>
      </c>
      <c r="Q18" s="192" t="s">
        <v>241</v>
      </c>
      <c r="R18" s="42" t="s">
        <v>241</v>
      </c>
      <c r="S18" s="314"/>
      <c r="T18" s="314"/>
      <c r="U18" s="297" t="s">
        <v>355</v>
      </c>
      <c r="V18" s="186"/>
    </row>
    <row r="19" spans="1:22" ht="18">
      <c r="A19" s="314"/>
      <c r="B19" s="314"/>
      <c r="C19" s="314"/>
      <c r="D19" s="314"/>
      <c r="E19" s="314"/>
      <c r="F19" s="314"/>
      <c r="G19" s="190" t="s">
        <v>241</v>
      </c>
      <c r="H19" s="190" t="s">
        <v>241</v>
      </c>
      <c r="I19" s="190" t="s">
        <v>241</v>
      </c>
      <c r="J19" s="42" t="s">
        <v>241</v>
      </c>
      <c r="K19" s="241">
        <v>100</v>
      </c>
      <c r="L19" s="241"/>
      <c r="M19" s="241"/>
      <c r="N19" s="42"/>
      <c r="O19" s="192" t="s">
        <v>241</v>
      </c>
      <c r="P19" s="314"/>
      <c r="Q19" s="314"/>
      <c r="R19" s="42" t="s">
        <v>241</v>
      </c>
      <c r="S19" s="314"/>
      <c r="T19" s="314"/>
      <c r="U19" s="297" t="s">
        <v>355</v>
      </c>
      <c r="V19" s="186"/>
    </row>
    <row r="20" spans="1:22" ht="18">
      <c r="A20" s="313" t="s">
        <v>326</v>
      </c>
      <c r="B20" s="312">
        <v>31122</v>
      </c>
      <c r="C20" s="311" t="s">
        <v>5</v>
      </c>
      <c r="D20" s="214" t="s">
        <v>26</v>
      </c>
      <c r="E20" s="36">
        <v>90</v>
      </c>
      <c r="F20" s="188" t="s">
        <v>325</v>
      </c>
      <c r="G20" s="187">
        <v>200</v>
      </c>
      <c r="H20" s="187">
        <v>207.5</v>
      </c>
      <c r="I20" s="170">
        <v>212.5</v>
      </c>
      <c r="J20" s="194">
        <f>MAX(G20:I20)</f>
        <v>212.5</v>
      </c>
      <c r="K20" s="61">
        <v>135</v>
      </c>
      <c r="L20" s="232" t="s">
        <v>263</v>
      </c>
      <c r="M20" s="62" t="s">
        <v>263</v>
      </c>
      <c r="N20" s="194">
        <f>MAX(K20:M20)</f>
        <v>135</v>
      </c>
      <c r="O20" s="61">
        <v>245</v>
      </c>
      <c r="P20" s="187">
        <v>255</v>
      </c>
      <c r="Q20" s="159">
        <v>260</v>
      </c>
      <c r="R20" s="42">
        <f>MAX(O20:Q20)</f>
        <v>260</v>
      </c>
      <c r="S20" s="160">
        <f>J20+N20+R20</f>
        <v>607.5</v>
      </c>
      <c r="T20" s="187"/>
      <c r="U20" s="297" t="s">
        <v>354</v>
      </c>
      <c r="V20" s="186"/>
    </row>
    <row r="21" spans="1:22" ht="18">
      <c r="A21" s="310" t="s">
        <v>353</v>
      </c>
      <c r="B21" s="70">
        <v>23339</v>
      </c>
      <c r="C21" s="123" t="s">
        <v>352</v>
      </c>
      <c r="D21" s="69" t="s">
        <v>351</v>
      </c>
      <c r="E21" s="36">
        <v>90</v>
      </c>
      <c r="F21" s="188" t="s">
        <v>350</v>
      </c>
      <c r="G21" s="190">
        <v>205</v>
      </c>
      <c r="H21" s="190">
        <v>210</v>
      </c>
      <c r="I21" s="195">
        <v>215</v>
      </c>
      <c r="J21" s="194">
        <f>MAX(G21:I21)</f>
        <v>215</v>
      </c>
      <c r="K21" s="192">
        <v>155</v>
      </c>
      <c r="L21" s="190">
        <v>160</v>
      </c>
      <c r="M21" s="195">
        <v>165</v>
      </c>
      <c r="N21" s="194">
        <f>MAX(K21:M21)</f>
        <v>165</v>
      </c>
      <c r="O21" s="192">
        <v>225</v>
      </c>
      <c r="P21" s="190">
        <v>235</v>
      </c>
      <c r="Q21" s="161">
        <v>245</v>
      </c>
      <c r="R21" s="42">
        <f>MAX(O21:Q21)</f>
        <v>245</v>
      </c>
      <c r="S21" s="160">
        <f>J21+N21+R21</f>
        <v>625</v>
      </c>
      <c r="T21" s="190"/>
      <c r="U21" s="297"/>
      <c r="V21" s="186"/>
    </row>
    <row r="22" spans="1:22" ht="18">
      <c r="A22" s="309" t="s">
        <v>349</v>
      </c>
      <c r="B22" s="308">
        <v>31838</v>
      </c>
      <c r="C22" s="284" t="s">
        <v>5</v>
      </c>
      <c r="D22" s="96" t="s">
        <v>344</v>
      </c>
      <c r="E22" s="92">
        <v>100</v>
      </c>
      <c r="F22" s="103" t="s">
        <v>348</v>
      </c>
      <c r="G22" s="48">
        <v>215</v>
      </c>
      <c r="H22" s="48">
        <v>225</v>
      </c>
      <c r="I22" s="307" t="s">
        <v>347</v>
      </c>
      <c r="J22" s="194">
        <f>MAX(G22:I22)</f>
        <v>225</v>
      </c>
      <c r="K22" s="39">
        <v>155</v>
      </c>
      <c r="L22" s="48">
        <v>165</v>
      </c>
      <c r="M22" s="307" t="s">
        <v>275</v>
      </c>
      <c r="N22" s="194">
        <f>MAX(K22:M22)</f>
        <v>165</v>
      </c>
      <c r="O22" s="292" t="s">
        <v>346</v>
      </c>
      <c r="P22" s="48">
        <v>260</v>
      </c>
      <c r="Q22" s="306">
        <v>272.5</v>
      </c>
      <c r="R22" s="194">
        <f>MAX(O22:Q22)</f>
        <v>272.5</v>
      </c>
      <c r="S22" s="160">
        <f>J22+N22+R22</f>
        <v>662.5</v>
      </c>
      <c r="T22" s="48"/>
      <c r="U22" s="297"/>
      <c r="V22" s="186"/>
    </row>
    <row r="23" spans="1:22" ht="18">
      <c r="A23" s="74" t="s">
        <v>345</v>
      </c>
      <c r="B23" s="110">
        <v>32622</v>
      </c>
      <c r="C23" s="73" t="s">
        <v>5</v>
      </c>
      <c r="D23" s="73" t="s">
        <v>344</v>
      </c>
      <c r="E23" s="47">
        <v>100</v>
      </c>
      <c r="F23" s="190" t="s">
        <v>343</v>
      </c>
      <c r="G23" s="190">
        <v>225</v>
      </c>
      <c r="H23" s="190">
        <v>232.5</v>
      </c>
      <c r="I23" s="189" t="s">
        <v>342</v>
      </c>
      <c r="J23" s="194">
        <f>MAX(G23:I23)</f>
        <v>232.5</v>
      </c>
      <c r="K23" s="190">
        <v>160</v>
      </c>
      <c r="L23" s="190">
        <v>167.5</v>
      </c>
      <c r="M23" s="190">
        <v>170</v>
      </c>
      <c r="N23" s="194">
        <f>MAX(K23:M23)</f>
        <v>170</v>
      </c>
      <c r="O23" s="190">
        <v>235</v>
      </c>
      <c r="P23" s="190">
        <v>247.5</v>
      </c>
      <c r="Q23" s="190">
        <v>255</v>
      </c>
      <c r="R23" s="194">
        <f>MAX(O23:Q23)</f>
        <v>255</v>
      </c>
      <c r="S23" s="160">
        <f>J23+N23+R23</f>
        <v>657.5</v>
      </c>
      <c r="T23" s="190"/>
      <c r="U23" s="297"/>
      <c r="V23" s="186"/>
    </row>
    <row r="24" spans="1:22" ht="18">
      <c r="A24" s="241" t="s">
        <v>341</v>
      </c>
      <c r="B24" s="305">
        <v>27542</v>
      </c>
      <c r="C24" s="241" t="s">
        <v>5</v>
      </c>
      <c r="D24" s="241"/>
      <c r="E24" s="241">
        <v>100</v>
      </c>
      <c r="F24" s="241" t="s">
        <v>340</v>
      </c>
      <c r="G24" s="241">
        <v>240</v>
      </c>
      <c r="H24" s="189" t="s">
        <v>278</v>
      </c>
      <c r="I24" s="189" t="s">
        <v>279</v>
      </c>
      <c r="J24" s="194">
        <f>MAX(G24:I24)</f>
        <v>240</v>
      </c>
      <c r="K24" s="190">
        <v>150</v>
      </c>
      <c r="L24" s="190">
        <v>157.5</v>
      </c>
      <c r="M24" s="190">
        <v>165</v>
      </c>
      <c r="N24" s="194">
        <f>MAX(K24:M24)</f>
        <v>165</v>
      </c>
      <c r="O24" s="189" t="s">
        <v>313</v>
      </c>
      <c r="P24" s="190">
        <v>250</v>
      </c>
      <c r="Q24" s="190">
        <v>257.5</v>
      </c>
      <c r="R24" s="194">
        <f>MAX(O24:Q24)</f>
        <v>257.5</v>
      </c>
      <c r="S24" s="160">
        <f>J24+N24+R24</f>
        <v>662.5</v>
      </c>
      <c r="T24" s="190"/>
      <c r="U24" s="297"/>
      <c r="V24" s="186"/>
    </row>
    <row r="25" spans="1:22" ht="18">
      <c r="A25" s="189" t="s">
        <v>339</v>
      </c>
      <c r="B25" s="304">
        <v>34921</v>
      </c>
      <c r="C25" s="303" t="s">
        <v>5</v>
      </c>
      <c r="D25" s="189"/>
      <c r="E25" s="247" t="s">
        <v>14</v>
      </c>
      <c r="F25" s="189" t="s">
        <v>338</v>
      </c>
      <c r="G25" s="189" t="s">
        <v>337</v>
      </c>
      <c r="H25" s="189"/>
      <c r="I25" s="189"/>
      <c r="J25" s="248">
        <f>MAX(G25:I25)</f>
        <v>0</v>
      </c>
      <c r="K25" s="189" t="s">
        <v>310</v>
      </c>
      <c r="L25" s="189"/>
      <c r="M25" s="189"/>
      <c r="N25" s="248">
        <f>MAX(K25:M25)</f>
        <v>0</v>
      </c>
      <c r="O25" s="189" t="s">
        <v>337</v>
      </c>
      <c r="P25" s="189"/>
      <c r="Q25" s="189"/>
      <c r="R25" s="248">
        <f>MAX(O25:Q25)</f>
        <v>0</v>
      </c>
      <c r="S25" s="253">
        <f>J25+N25+R25</f>
        <v>0</v>
      </c>
      <c r="T25" s="189"/>
      <c r="U25" s="302" t="s">
        <v>336</v>
      </c>
      <c r="V25" s="186"/>
    </row>
    <row r="26" spans="1:22" ht="18">
      <c r="A26" s="46" t="s">
        <v>335</v>
      </c>
      <c r="B26" s="301">
        <v>26096</v>
      </c>
      <c r="C26" s="35" t="s">
        <v>5</v>
      </c>
      <c r="D26" s="69" t="s">
        <v>26</v>
      </c>
      <c r="E26" s="36">
        <v>110</v>
      </c>
      <c r="F26" s="168" t="s">
        <v>334</v>
      </c>
      <c r="G26" s="190" t="s">
        <v>241</v>
      </c>
      <c r="H26" s="190" t="s">
        <v>241</v>
      </c>
      <c r="I26" s="190" t="s">
        <v>241</v>
      </c>
      <c r="J26" s="194">
        <f>MAX(G26:I26)</f>
        <v>0</v>
      </c>
      <c r="K26" s="190" t="s">
        <v>241</v>
      </c>
      <c r="L26" s="190" t="s">
        <v>241</v>
      </c>
      <c r="M26" s="190" t="s">
        <v>241</v>
      </c>
      <c r="N26" s="194">
        <f>MAX(K26:M26)</f>
        <v>0</v>
      </c>
      <c r="O26" s="190">
        <v>290</v>
      </c>
      <c r="P26" s="189" t="s">
        <v>333</v>
      </c>
      <c r="Q26" s="190">
        <v>302.5</v>
      </c>
      <c r="R26" s="194">
        <f>MAX(O26:Q26)</f>
        <v>302.5</v>
      </c>
      <c r="S26" s="160">
        <f>J26+N26+R26</f>
        <v>302.5</v>
      </c>
      <c r="T26" s="190"/>
      <c r="U26" s="297" t="s">
        <v>327</v>
      </c>
      <c r="V26" s="186"/>
    </row>
    <row r="27" spans="1:22" ht="18">
      <c r="A27" s="195" t="s">
        <v>332</v>
      </c>
      <c r="B27" s="70">
        <v>31233</v>
      </c>
      <c r="C27" s="123" t="s">
        <v>5</v>
      </c>
      <c r="D27" s="190"/>
      <c r="E27" s="47">
        <v>125</v>
      </c>
      <c r="F27" s="190" t="s">
        <v>331</v>
      </c>
      <c r="G27" s="190" t="s">
        <v>241</v>
      </c>
      <c r="H27" s="190" t="s">
        <v>241</v>
      </c>
      <c r="I27" s="190" t="s">
        <v>241</v>
      </c>
      <c r="J27" s="194">
        <f>MAX(H27:I27)</f>
        <v>0</v>
      </c>
      <c r="K27" s="190" t="s">
        <v>241</v>
      </c>
      <c r="L27" s="190" t="s">
        <v>241</v>
      </c>
      <c r="M27" s="190" t="s">
        <v>241</v>
      </c>
      <c r="N27" s="194">
        <f>MAX(K27:M27)</f>
        <v>0</v>
      </c>
      <c r="O27" s="190">
        <v>210</v>
      </c>
      <c r="P27" s="190">
        <v>222.5</v>
      </c>
      <c r="Q27" s="190">
        <v>230</v>
      </c>
      <c r="R27" s="194">
        <f>MAX(O27:Q27)</f>
        <v>230</v>
      </c>
      <c r="S27" s="160">
        <f>J27+N27+R27</f>
        <v>230</v>
      </c>
      <c r="T27" s="190"/>
      <c r="U27" s="297" t="s">
        <v>327</v>
      </c>
      <c r="V27" s="186"/>
    </row>
    <row r="28" spans="1:22" ht="18">
      <c r="A28" s="107" t="s">
        <v>330</v>
      </c>
      <c r="B28" s="108"/>
      <c r="C28" s="109" t="s">
        <v>21</v>
      </c>
      <c r="D28" s="190" t="s">
        <v>329</v>
      </c>
      <c r="E28" s="190">
        <v>60</v>
      </c>
      <c r="F28" s="190" t="s">
        <v>328</v>
      </c>
      <c r="G28" s="190" t="s">
        <v>241</v>
      </c>
      <c r="H28" s="190" t="s">
        <v>241</v>
      </c>
      <c r="I28" s="190" t="s">
        <v>241</v>
      </c>
      <c r="J28" s="194">
        <f>MAX(G28:I28)</f>
        <v>0</v>
      </c>
      <c r="K28" s="190" t="s">
        <v>241</v>
      </c>
      <c r="L28" s="190" t="s">
        <v>241</v>
      </c>
      <c r="M28" s="190" t="s">
        <v>241</v>
      </c>
      <c r="N28" s="194">
        <f>MAX(K28:M28)</f>
        <v>0</v>
      </c>
      <c r="O28" s="190">
        <v>40</v>
      </c>
      <c r="P28" s="190"/>
      <c r="Q28" s="190"/>
      <c r="R28" s="194">
        <f>MAX(O28:Q28)</f>
        <v>40</v>
      </c>
      <c r="S28" s="160">
        <f>J28+N28+R28</f>
        <v>40</v>
      </c>
      <c r="T28" s="190"/>
      <c r="U28" s="297" t="s">
        <v>327</v>
      </c>
      <c r="V28" s="186"/>
    </row>
    <row r="29" spans="1:22" ht="18">
      <c r="A29" s="300" t="s">
        <v>326</v>
      </c>
      <c r="B29" s="70">
        <v>31122</v>
      </c>
      <c r="C29" s="299" t="s">
        <v>5</v>
      </c>
      <c r="D29" s="69" t="s">
        <v>26</v>
      </c>
      <c r="E29" s="36">
        <v>90</v>
      </c>
      <c r="F29" s="188" t="s">
        <v>325</v>
      </c>
      <c r="G29" s="190" t="s">
        <v>241</v>
      </c>
      <c r="H29" s="190" t="s">
        <v>241</v>
      </c>
      <c r="I29" s="190" t="s">
        <v>241</v>
      </c>
      <c r="J29" s="194">
        <f>MAX(G29:I29)</f>
        <v>0</v>
      </c>
      <c r="K29" s="192" t="s">
        <v>241</v>
      </c>
      <c r="L29" s="192" t="s">
        <v>241</v>
      </c>
      <c r="M29" s="192" t="s">
        <v>241</v>
      </c>
      <c r="N29" s="194">
        <f>MAX(K29:M29)</f>
        <v>0</v>
      </c>
      <c r="O29" s="192">
        <v>250</v>
      </c>
      <c r="P29" s="190"/>
      <c r="Q29" s="161"/>
      <c r="R29" s="194">
        <f>MAX(O29:Q29)</f>
        <v>250</v>
      </c>
      <c r="S29" s="160">
        <f>J29+N29+R29</f>
        <v>250</v>
      </c>
      <c r="T29" s="190"/>
      <c r="U29" s="297" t="s">
        <v>324</v>
      </c>
      <c r="V29" s="186"/>
    </row>
    <row r="30" spans="1:21" ht="18">
      <c r="A30" s="94" t="s">
        <v>323</v>
      </c>
      <c r="B30" s="298">
        <v>29184</v>
      </c>
      <c r="C30" s="35" t="s">
        <v>322</v>
      </c>
      <c r="D30" s="69"/>
      <c r="E30" s="36">
        <v>82.5</v>
      </c>
      <c r="F30" s="168" t="s">
        <v>321</v>
      </c>
      <c r="G30" s="190" t="s">
        <v>241</v>
      </c>
      <c r="H30" s="190" t="s">
        <v>241</v>
      </c>
      <c r="I30" s="190" t="s">
        <v>241</v>
      </c>
      <c r="J30" s="194">
        <f>MAX(G30:I30)</f>
        <v>0</v>
      </c>
      <c r="K30" s="190" t="s">
        <v>241</v>
      </c>
      <c r="L30" s="190" t="s">
        <v>241</v>
      </c>
      <c r="M30" s="190" t="s">
        <v>241</v>
      </c>
      <c r="N30" s="194">
        <f>MAX(K30:M30)</f>
        <v>0</v>
      </c>
      <c r="O30" s="190">
        <v>220</v>
      </c>
      <c r="P30" s="190">
        <v>230</v>
      </c>
      <c r="Q30" s="190">
        <v>240</v>
      </c>
      <c r="R30" s="194">
        <f>MAX(O30:Q30)</f>
        <v>240</v>
      </c>
      <c r="S30" s="160">
        <f>J30+N30+R30</f>
        <v>240</v>
      </c>
      <c r="T30" s="190" t="s">
        <v>320</v>
      </c>
      <c r="U30" s="297" t="s">
        <v>319</v>
      </c>
    </row>
    <row r="31" spans="1:21" ht="18">
      <c r="A31" s="112"/>
      <c r="B31" s="108"/>
      <c r="C31" s="109"/>
      <c r="D31" s="88"/>
      <c r="E31" s="190"/>
      <c r="F31" s="190"/>
      <c r="G31" s="190"/>
      <c r="H31" s="190"/>
      <c r="I31" s="190"/>
      <c r="J31" s="194">
        <f>MAX(G31:I31)</f>
        <v>0</v>
      </c>
      <c r="K31" s="190"/>
      <c r="L31" s="190"/>
      <c r="M31" s="190"/>
      <c r="N31" s="194">
        <f>MAX(K31:M31)</f>
        <v>0</v>
      </c>
      <c r="O31" s="190">
        <v>190</v>
      </c>
      <c r="P31" s="190">
        <v>210</v>
      </c>
      <c r="Q31" s="190">
        <v>225</v>
      </c>
      <c r="R31" s="194">
        <f>MAX(O31:Q31)</f>
        <v>225</v>
      </c>
      <c r="S31" s="160">
        <f>J31+N31+R31</f>
        <v>225</v>
      </c>
      <c r="T31" s="190"/>
      <c r="U31" s="297" t="s">
        <v>318</v>
      </c>
    </row>
    <row r="32" spans="1:21" ht="15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</row>
    <row r="33" spans="1:22" ht="22.5" customHeight="1">
      <c r="A33" s="229"/>
      <c r="B33" s="230"/>
      <c r="C33" s="79"/>
      <c r="D33" s="79"/>
      <c r="E33" s="24"/>
      <c r="F33" s="24"/>
      <c r="G33" s="24"/>
      <c r="H33" s="24"/>
      <c r="I33" s="24"/>
      <c r="J33" s="193"/>
      <c r="K33" s="24"/>
      <c r="L33" s="24"/>
      <c r="M33" s="24"/>
      <c r="N33" s="193"/>
      <c r="O33" s="24"/>
      <c r="P33" s="24"/>
      <c r="Q33" s="24"/>
      <c r="R33" s="193"/>
      <c r="S33" s="80"/>
      <c r="T33" s="24"/>
      <c r="U33" s="25"/>
      <c r="V33" s="186"/>
    </row>
    <row r="34" spans="1:22" ht="16.5" customHeight="1">
      <c r="A34" s="79"/>
      <c r="B34" s="283"/>
      <c r="C34" s="79"/>
      <c r="D34" s="79"/>
      <c r="E34" s="24"/>
      <c r="F34" s="24"/>
      <c r="G34" s="24"/>
      <c r="H34" s="24"/>
      <c r="I34" s="24"/>
      <c r="J34" s="193"/>
      <c r="K34" s="24"/>
      <c r="L34" s="24"/>
      <c r="M34" s="24"/>
      <c r="N34" s="193"/>
      <c r="O34" s="24"/>
      <c r="P34" s="24"/>
      <c r="Q34" s="24"/>
      <c r="R34" s="193"/>
      <c r="S34" s="80"/>
      <c r="T34" s="24"/>
      <c r="U34" s="25"/>
      <c r="V34" s="186"/>
    </row>
    <row r="35" spans="1:22" ht="18">
      <c r="A35" s="278"/>
      <c r="B35" s="279"/>
      <c r="C35" s="274"/>
      <c r="D35" s="24"/>
      <c r="E35" s="24"/>
      <c r="F35" s="24"/>
      <c r="G35" s="24"/>
      <c r="H35" s="24"/>
      <c r="I35" s="24"/>
      <c r="J35" s="193"/>
      <c r="K35" s="24"/>
      <c r="L35" s="24"/>
      <c r="M35" s="24"/>
      <c r="N35" s="193"/>
      <c r="O35" s="24"/>
      <c r="P35" s="24"/>
      <c r="Q35" s="24"/>
      <c r="R35" s="193"/>
      <c r="S35" s="80"/>
      <c r="T35" s="24"/>
      <c r="U35" s="25"/>
      <c r="V35" s="186"/>
    </row>
    <row r="36" spans="1:22" ht="18">
      <c r="A36" s="81"/>
      <c r="B36" s="230"/>
      <c r="C36" s="274"/>
      <c r="D36" s="24"/>
      <c r="E36" s="24"/>
      <c r="F36" s="24"/>
      <c r="G36" s="24"/>
      <c r="H36" s="24"/>
      <c r="I36" s="24"/>
      <c r="J36" s="193"/>
      <c r="K36" s="24"/>
      <c r="L36" s="24"/>
      <c r="M36" s="24"/>
      <c r="N36" s="193"/>
      <c r="O36" s="24"/>
      <c r="P36" s="24"/>
      <c r="Q36" s="24"/>
      <c r="R36" s="193"/>
      <c r="S36" s="80"/>
      <c r="T36" s="24"/>
      <c r="U36" s="25"/>
      <c r="V36" s="186"/>
    </row>
    <row r="37" spans="1:22" ht="18">
      <c r="A37" s="193"/>
      <c r="B37" s="79"/>
      <c r="C37" s="24"/>
      <c r="D37" s="25"/>
      <c r="E37" s="25"/>
      <c r="F37" s="25"/>
      <c r="G37" s="25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186"/>
      <c r="U37" s="186"/>
      <c r="V37" s="186"/>
    </row>
    <row r="38" spans="1:22" ht="18">
      <c r="A38" s="193"/>
      <c r="B38" s="24"/>
      <c r="C38" s="24"/>
      <c r="D38" s="25"/>
      <c r="E38" s="25"/>
      <c r="F38" s="25"/>
      <c r="G38" s="25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186"/>
      <c r="U38" s="186"/>
      <c r="V38" s="186"/>
    </row>
    <row r="39" spans="1:22" ht="18">
      <c r="A39" s="193"/>
      <c r="B39" s="24"/>
      <c r="C39" s="24"/>
      <c r="D39" s="25"/>
      <c r="E39" s="25"/>
      <c r="F39" s="25"/>
      <c r="G39" s="25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186"/>
      <c r="U39" s="186"/>
      <c r="V39" s="186"/>
    </row>
    <row r="40" spans="1:22" ht="18">
      <c r="A40" s="25"/>
      <c r="B40" s="25"/>
      <c r="C40" s="25"/>
      <c r="D40" s="25"/>
      <c r="E40" s="25"/>
      <c r="F40" s="25"/>
      <c r="G40" s="25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</row>
    <row r="41" spans="1:22" ht="18">
      <c r="A41" s="193"/>
      <c r="B41" s="25"/>
      <c r="C41" s="25"/>
      <c r="D41" s="25"/>
      <c r="E41" s="25"/>
      <c r="F41" s="25"/>
      <c r="G41" s="25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</row>
    <row r="42" spans="1:22" ht="18">
      <c r="A42" s="51"/>
      <c r="B42" s="25"/>
      <c r="C42" s="25"/>
      <c r="D42" s="25"/>
      <c r="E42" s="25"/>
      <c r="F42" s="25"/>
      <c r="G42" s="25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</row>
    <row r="43" spans="1:22" ht="18">
      <c r="A43" s="193"/>
      <c r="B43" s="84"/>
      <c r="C43" s="24"/>
      <c r="D43" s="25"/>
      <c r="E43" s="25"/>
      <c r="F43" s="25"/>
      <c r="G43" s="25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</row>
    <row r="44" spans="1:22" ht="18">
      <c r="A44" s="193"/>
      <c r="B44" s="24"/>
      <c r="C44" s="24"/>
      <c r="D44" s="25"/>
      <c r="E44" s="25"/>
      <c r="F44" s="25"/>
      <c r="G44" s="2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</row>
    <row r="45" spans="1:22" ht="18">
      <c r="A45" s="193"/>
      <c r="B45" s="24"/>
      <c r="C45" s="24"/>
      <c r="D45" s="25"/>
      <c r="E45" s="25"/>
      <c r="F45" s="25"/>
      <c r="G45" s="25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</row>
    <row r="46" spans="1:22" ht="18">
      <c r="A46" s="25"/>
      <c r="B46" s="25"/>
      <c r="C46" s="25"/>
      <c r="D46" s="25"/>
      <c r="E46" s="25"/>
      <c r="F46" s="25"/>
      <c r="G46" s="25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</row>
    <row r="47" spans="1:22" ht="18">
      <c r="A47" s="25"/>
      <c r="B47" s="25"/>
      <c r="C47" s="25"/>
      <c r="D47" s="25"/>
      <c r="E47" s="25"/>
      <c r="F47" s="25"/>
      <c r="G47" s="25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</row>
    <row r="48" spans="1:22" ht="18">
      <c r="A48" s="193"/>
      <c r="B48" s="25"/>
      <c r="C48" s="24"/>
      <c r="D48" s="25"/>
      <c r="E48" s="25"/>
      <c r="F48" s="25"/>
      <c r="G48" s="25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</row>
    <row r="49" spans="1:22" ht="18">
      <c r="A49" s="193"/>
      <c r="B49" s="79"/>
      <c r="C49" s="80"/>
      <c r="D49" s="25"/>
      <c r="E49" s="25"/>
      <c r="F49" s="25"/>
      <c r="G49" s="25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</row>
    <row r="50" spans="1:22" ht="18">
      <c r="A50" s="193"/>
      <c r="B50" s="81"/>
      <c r="C50" s="80"/>
      <c r="D50" s="25"/>
      <c r="E50" s="25"/>
      <c r="F50" s="25"/>
      <c r="G50" s="25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</row>
    <row r="51" spans="1:22" ht="18">
      <c r="A51" s="193"/>
      <c r="B51" s="82"/>
      <c r="C51" s="83"/>
      <c r="D51" s="25"/>
      <c r="E51" s="25"/>
      <c r="F51" s="25"/>
      <c r="G51" s="25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</row>
    <row r="52" spans="1:22" ht="18">
      <c r="A52" s="25"/>
      <c r="B52" s="25"/>
      <c r="C52" s="25"/>
      <c r="D52" s="25"/>
      <c r="E52" s="25"/>
      <c r="F52" s="25"/>
      <c r="G52" s="25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</row>
    <row r="53" spans="1:22" ht="18">
      <c r="A53" s="25"/>
      <c r="B53" s="25"/>
      <c r="C53" s="25"/>
      <c r="D53" s="25"/>
      <c r="E53" s="25"/>
      <c r="F53" s="25"/>
      <c r="G53" s="25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</row>
    <row r="54" spans="1:22" ht="18">
      <c r="A54" s="193"/>
      <c r="B54" s="193"/>
      <c r="C54" s="193"/>
      <c r="D54" s="24"/>
      <c r="E54" s="25"/>
      <c r="F54" s="25"/>
      <c r="G54" s="25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</row>
    <row r="55" spans="1:22" ht="18">
      <c r="A55" s="193"/>
      <c r="B55" s="79"/>
      <c r="C55" s="80"/>
      <c r="D55" s="24"/>
      <c r="E55" s="25"/>
      <c r="F55" s="25"/>
      <c r="G55" s="25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</row>
    <row r="56" spans="1:22" ht="18">
      <c r="A56" s="193"/>
      <c r="B56" s="79"/>
      <c r="C56" s="80"/>
      <c r="D56" s="193"/>
      <c r="E56" s="25"/>
      <c r="F56" s="25"/>
      <c r="G56" s="25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</row>
    <row r="57" spans="1:22" ht="18">
      <c r="A57" s="193"/>
      <c r="B57" s="85"/>
      <c r="C57" s="80"/>
      <c r="D57" s="193"/>
      <c r="E57" s="25"/>
      <c r="F57" s="25"/>
      <c r="G57" s="25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</row>
    <row r="58" spans="1:22" ht="18">
      <c r="A58" s="25"/>
      <c r="B58" s="25"/>
      <c r="C58" s="25"/>
      <c r="D58" s="25"/>
      <c r="E58" s="25"/>
      <c r="F58" s="25"/>
      <c r="G58" s="25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</row>
    <row r="59" spans="1:22" ht="18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</row>
    <row r="60" spans="1:22" ht="18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</row>
    <row r="62" spans="3:10" ht="15">
      <c r="C62" s="180"/>
      <c r="D62" s="180"/>
      <c r="E62" s="180"/>
      <c r="F62" s="180"/>
      <c r="G62" s="180"/>
      <c r="H62" s="180"/>
      <c r="I62" s="180"/>
      <c r="J62" s="180"/>
    </row>
    <row r="63" spans="3:10" ht="15.75">
      <c r="C63" s="4"/>
      <c r="D63" s="4"/>
      <c r="E63" s="4"/>
      <c r="F63" s="4"/>
      <c r="G63" s="4"/>
      <c r="H63" s="4"/>
      <c r="I63" s="4"/>
      <c r="J63" s="4"/>
    </row>
    <row r="64" spans="1:20" ht="18">
      <c r="A64" s="2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80"/>
      <c r="N64" s="180"/>
      <c r="O64" s="180"/>
      <c r="P64" s="180"/>
      <c r="Q64" s="180"/>
      <c r="R64" s="180"/>
      <c r="S64" s="180"/>
      <c r="T64" s="180"/>
    </row>
    <row r="65" spans="1:20" ht="15.75">
      <c r="A65" s="4"/>
      <c r="B65" s="180"/>
      <c r="C65" s="180"/>
      <c r="D65" s="180"/>
      <c r="E65" s="180"/>
      <c r="F65" s="5"/>
      <c r="G65" s="5"/>
      <c r="H65" s="7"/>
      <c r="I65" s="7"/>
      <c r="J65" s="5"/>
      <c r="K65" s="4"/>
      <c r="L65" s="4"/>
      <c r="M65" s="4"/>
      <c r="N65" s="4"/>
      <c r="O65" s="4"/>
      <c r="P65" s="4"/>
      <c r="Q65" s="4"/>
      <c r="R65" s="4"/>
      <c r="S65" s="4"/>
      <c r="T65" s="180"/>
    </row>
    <row r="66" spans="1:20" ht="15.75">
      <c r="A66" s="4"/>
      <c r="B66" s="10"/>
      <c r="C66" s="11"/>
      <c r="D66" s="12"/>
      <c r="E66" s="2"/>
      <c r="F66" s="5"/>
      <c r="G66" s="5"/>
      <c r="H66" s="7"/>
      <c r="I66" s="5"/>
      <c r="J66" s="5"/>
      <c r="K66" s="4"/>
      <c r="L66" s="4"/>
      <c r="M66" s="4"/>
      <c r="N66" s="4"/>
      <c r="O66" s="4"/>
      <c r="P66" s="4"/>
      <c r="Q66" s="4"/>
      <c r="R66" s="4"/>
      <c r="S66" s="4"/>
      <c r="T66" s="180"/>
    </row>
    <row r="67" spans="1:20" ht="15.75">
      <c r="A67" s="5"/>
      <c r="B67" s="13"/>
      <c r="C67" s="11"/>
      <c r="D67" s="12"/>
      <c r="E67" s="2"/>
      <c r="F67" s="5"/>
      <c r="G67" s="7"/>
      <c r="H67" s="5"/>
      <c r="I67" s="7"/>
      <c r="J67" s="5"/>
      <c r="K67" s="5"/>
      <c r="L67" s="7"/>
      <c r="M67" s="7"/>
      <c r="N67" s="5"/>
      <c r="O67" s="5"/>
      <c r="P67" s="7"/>
      <c r="Q67" s="7"/>
      <c r="R67" s="5"/>
      <c r="S67" s="5"/>
      <c r="T67" s="180"/>
    </row>
    <row r="68" spans="1:20" ht="15.75">
      <c r="A68" s="5"/>
      <c r="B68" s="10"/>
      <c r="C68" s="11"/>
      <c r="D68" s="12"/>
      <c r="E68" s="2"/>
      <c r="F68" s="5"/>
      <c r="G68" s="7"/>
      <c r="H68" s="7"/>
      <c r="I68" s="5"/>
      <c r="J68" s="5"/>
      <c r="K68" s="5"/>
      <c r="L68" s="7"/>
      <c r="M68" s="5"/>
      <c r="N68" s="5"/>
      <c r="O68" s="5"/>
      <c r="P68" s="7"/>
      <c r="Q68" s="5"/>
      <c r="R68" s="5"/>
      <c r="S68" s="5"/>
      <c r="T68" s="180"/>
    </row>
    <row r="69" spans="1:20" ht="15.75">
      <c r="A69" s="5"/>
      <c r="B69" s="10"/>
      <c r="C69" s="11"/>
      <c r="D69" s="10"/>
      <c r="E69" s="5"/>
      <c r="F69" s="5"/>
      <c r="G69" s="7"/>
      <c r="H69" s="5"/>
      <c r="I69" s="7"/>
      <c r="J69" s="5"/>
      <c r="K69" s="7"/>
      <c r="L69" s="5"/>
      <c r="M69" s="7"/>
      <c r="N69" s="5"/>
      <c r="O69" s="7"/>
      <c r="P69" s="5"/>
      <c r="Q69" s="7"/>
      <c r="R69" s="5"/>
      <c r="S69" s="5"/>
      <c r="T69" s="180"/>
    </row>
    <row r="70" spans="1:20" ht="15.75">
      <c r="A70" s="5"/>
      <c r="B70" s="15"/>
      <c r="C70" s="11"/>
      <c r="D70" s="12"/>
      <c r="E70" s="2"/>
      <c r="F70" s="5"/>
      <c r="G70" s="5"/>
      <c r="H70" s="5"/>
      <c r="I70" s="5"/>
      <c r="J70" s="5"/>
      <c r="K70" s="7"/>
      <c r="L70" s="7"/>
      <c r="M70" s="5"/>
      <c r="N70" s="5"/>
      <c r="O70" s="7"/>
      <c r="P70" s="7"/>
      <c r="Q70" s="5"/>
      <c r="R70" s="5"/>
      <c r="S70" s="5"/>
      <c r="T70" s="180"/>
    </row>
    <row r="71" spans="1:20" ht="15.75">
      <c r="A71" s="5"/>
      <c r="B71" s="10"/>
      <c r="C71" s="11"/>
      <c r="D71" s="12"/>
      <c r="E71" s="2"/>
      <c r="F71" s="5"/>
      <c r="G71" s="5"/>
      <c r="H71" s="5"/>
      <c r="I71" s="7"/>
      <c r="J71" s="5"/>
      <c r="K71" s="7"/>
      <c r="L71" s="5"/>
      <c r="M71" s="7"/>
      <c r="N71" s="5"/>
      <c r="O71" s="7"/>
      <c r="P71" s="5"/>
      <c r="Q71" s="7"/>
      <c r="R71" s="5"/>
      <c r="S71" s="5"/>
      <c r="T71" s="180"/>
    </row>
    <row r="72" spans="1:20" ht="15.75">
      <c r="A72" s="5"/>
      <c r="B72" s="14"/>
      <c r="C72" s="11"/>
      <c r="D72" s="12"/>
      <c r="E72" s="9"/>
      <c r="F72" s="5"/>
      <c r="G72" s="5"/>
      <c r="H72" s="7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180"/>
    </row>
    <row r="73" spans="1:20" ht="15.75">
      <c r="A73" s="5"/>
      <c r="B73" s="10"/>
      <c r="C73" s="11"/>
      <c r="D73" s="12"/>
      <c r="E73" s="2"/>
      <c r="F73" s="5"/>
      <c r="G73" s="5"/>
      <c r="H73" s="5"/>
      <c r="I73" s="5"/>
      <c r="J73" s="5"/>
      <c r="K73" s="5"/>
      <c r="L73" s="5"/>
      <c r="M73" s="7"/>
      <c r="N73" s="5"/>
      <c r="O73" s="5"/>
      <c r="P73" s="5"/>
      <c r="Q73" s="7"/>
      <c r="R73" s="5"/>
      <c r="S73" s="5"/>
      <c r="T73" s="180"/>
    </row>
    <row r="74" spans="1:20" ht="15.75">
      <c r="A74" s="5"/>
      <c r="B74" s="5"/>
      <c r="C74" s="16"/>
      <c r="D74" s="5"/>
      <c r="E74" s="5"/>
      <c r="F74" s="5"/>
      <c r="G74" s="5"/>
      <c r="H74" s="7"/>
      <c r="I74" s="7"/>
      <c r="J74" s="5"/>
      <c r="K74" s="5"/>
      <c r="L74" s="7"/>
      <c r="M74" s="7"/>
      <c r="N74" s="5"/>
      <c r="O74" s="5"/>
      <c r="P74" s="7"/>
      <c r="Q74" s="7"/>
      <c r="R74" s="5"/>
      <c r="S74" s="5"/>
      <c r="T74" s="180"/>
    </row>
    <row r="75" spans="1:20" ht="15.75">
      <c r="A75" s="5"/>
      <c r="B75" s="6"/>
      <c r="C75" s="16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80"/>
    </row>
    <row r="76" spans="1:20" ht="15.75">
      <c r="A76" s="5"/>
      <c r="B76" s="16"/>
      <c r="C76" s="16"/>
      <c r="D76" s="5"/>
      <c r="E76" s="5"/>
      <c r="F76" s="5"/>
      <c r="G76" s="5"/>
      <c r="H76" s="5"/>
      <c r="I76" s="7"/>
      <c r="J76" s="5"/>
      <c r="K76" s="5"/>
      <c r="L76" s="7"/>
      <c r="M76" s="7"/>
      <c r="N76" s="5"/>
      <c r="O76" s="5"/>
      <c r="P76" s="7"/>
      <c r="Q76" s="7"/>
      <c r="R76" s="5"/>
      <c r="S76" s="5"/>
      <c r="T76" s="180"/>
    </row>
    <row r="77" spans="1:20" ht="15.75">
      <c r="A77" s="5"/>
      <c r="B77" s="5"/>
      <c r="C77" s="17"/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180"/>
    </row>
    <row r="78" spans="1:20" ht="15.75">
      <c r="A78" s="5"/>
      <c r="B78" s="3"/>
      <c r="C78" s="3"/>
      <c r="D78" s="3"/>
      <c r="E78" s="4"/>
      <c r="F78" s="3"/>
      <c r="G78" s="5"/>
      <c r="H78" s="5"/>
      <c r="I78" s="5"/>
      <c r="J78" s="5"/>
      <c r="K78" s="5"/>
      <c r="L78" s="5"/>
      <c r="M78" s="7"/>
      <c r="N78" s="5"/>
      <c r="O78" s="5"/>
      <c r="P78" s="5"/>
      <c r="Q78" s="7"/>
      <c r="R78" s="5"/>
      <c r="S78" s="5"/>
      <c r="T78" s="180"/>
    </row>
    <row r="79" spans="1:20" ht="15.75">
      <c r="A79" s="5"/>
      <c r="B79" s="180"/>
      <c r="C79" s="180"/>
      <c r="D79" s="180"/>
      <c r="E79" s="2"/>
      <c r="F79" s="5"/>
      <c r="G79" s="5"/>
      <c r="H79" s="5"/>
      <c r="I79" s="5"/>
      <c r="J79" s="5"/>
      <c r="K79" s="5"/>
      <c r="L79" s="5"/>
      <c r="M79" s="5"/>
      <c r="N79" s="180"/>
      <c r="O79" s="180"/>
      <c r="P79" s="180"/>
      <c r="Q79" s="180"/>
      <c r="R79" s="180"/>
      <c r="S79" s="5"/>
      <c r="T79" s="180"/>
    </row>
    <row r="80" spans="1:20" ht="15.75">
      <c r="A80" s="3"/>
      <c r="B80" s="180"/>
      <c r="C80" s="180"/>
      <c r="D80" s="180"/>
      <c r="E80" s="9"/>
      <c r="F80" s="5"/>
      <c r="G80" s="5"/>
      <c r="H80" s="5"/>
      <c r="I80" s="5"/>
      <c r="J80" s="5"/>
      <c r="K80" s="5"/>
      <c r="L80" s="5"/>
      <c r="M80" s="5"/>
      <c r="N80" s="180"/>
      <c r="O80" s="180"/>
      <c r="P80" s="180"/>
      <c r="Q80" s="180"/>
      <c r="R80" s="180"/>
      <c r="S80" s="5"/>
      <c r="T80" s="180"/>
    </row>
    <row r="81" spans="1:20" ht="18.75">
      <c r="A81" s="8"/>
      <c r="B81" s="180"/>
      <c r="C81" s="180"/>
      <c r="D81" s="180"/>
      <c r="E81" s="9"/>
      <c r="F81" s="5"/>
      <c r="G81" s="5"/>
      <c r="H81" s="5"/>
      <c r="I81" s="5"/>
      <c r="J81" s="5"/>
      <c r="K81" s="5"/>
      <c r="L81" s="5"/>
      <c r="M81" s="5"/>
      <c r="N81" s="180"/>
      <c r="O81" s="180"/>
      <c r="P81" s="180"/>
      <c r="Q81" s="180"/>
      <c r="R81" s="180"/>
      <c r="S81" s="5"/>
      <c r="T81" s="180"/>
    </row>
    <row r="82" spans="1:20" ht="18.75">
      <c r="A82" s="8"/>
      <c r="B82" s="180"/>
      <c r="C82" s="180"/>
      <c r="D82" s="180"/>
      <c r="E82" s="9"/>
      <c r="F82" s="5"/>
      <c r="G82" s="5"/>
      <c r="H82" s="5"/>
      <c r="I82" s="5"/>
      <c r="J82" s="5"/>
      <c r="K82" s="5"/>
      <c r="L82" s="5"/>
      <c r="M82" s="5"/>
      <c r="N82" s="180"/>
      <c r="O82" s="180"/>
      <c r="P82" s="180"/>
      <c r="Q82" s="180"/>
      <c r="R82" s="180"/>
      <c r="S82" s="5"/>
      <c r="T82" s="180"/>
    </row>
    <row r="83" spans="1:20" ht="18.75">
      <c r="A83" s="8"/>
      <c r="B83" s="180"/>
      <c r="C83" s="180"/>
      <c r="D83" s="180"/>
      <c r="E83" s="180"/>
      <c r="F83" s="5"/>
      <c r="G83" s="18"/>
      <c r="H83" s="18"/>
      <c r="I83" s="18"/>
      <c r="J83" s="19"/>
      <c r="K83" s="5"/>
      <c r="L83" s="5"/>
      <c r="M83" s="5"/>
      <c r="N83" s="180"/>
      <c r="O83" s="180"/>
      <c r="P83" s="180"/>
      <c r="Q83" s="180"/>
      <c r="R83" s="180"/>
      <c r="S83" s="5"/>
      <c r="T83" s="180"/>
    </row>
    <row r="84" spans="1:20" ht="18.75">
      <c r="A84" s="8"/>
      <c r="B84" s="180"/>
      <c r="C84" s="180"/>
      <c r="D84" s="180"/>
      <c r="E84" s="9"/>
      <c r="F84" s="5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5"/>
      <c r="T84" s="180"/>
    </row>
    <row r="85" spans="1:20" ht="18.75">
      <c r="A85" s="8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5"/>
      <c r="T85" s="180"/>
    </row>
    <row r="86" spans="1:20" ht="18.75">
      <c r="A86" s="8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5"/>
      <c r="T86" s="180"/>
    </row>
    <row r="87" spans="1:20" ht="1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</row>
    <row r="88" spans="1:20" ht="15">
      <c r="A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</row>
    <row r="89" spans="1:20" ht="15">
      <c r="A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9"/>
  <sheetViews>
    <sheetView zoomScale="80" zoomScaleNormal="80" zoomScalePageLayoutView="0" workbookViewId="0" topLeftCell="A28">
      <selection activeCell="I49" sqref="I49"/>
    </sheetView>
  </sheetViews>
  <sheetFormatPr defaultColWidth="9.140625" defaultRowHeight="15"/>
  <cols>
    <col min="1" max="1" width="42.28125" style="0" customWidth="1"/>
    <col min="2" max="2" width="26.140625" style="0" customWidth="1"/>
    <col min="3" max="3" width="28.00390625" style="0" customWidth="1"/>
    <col min="4" max="4" width="26.7109375" style="0" customWidth="1"/>
    <col min="5" max="5" width="24.7109375" style="0" customWidth="1"/>
    <col min="6" max="6" width="8.7109375" style="0" customWidth="1"/>
    <col min="9" max="9" width="13.8515625" style="0" customWidth="1"/>
    <col min="10" max="10" width="14.57421875" style="0" customWidth="1"/>
    <col min="11" max="11" width="9.00390625" style="0" customWidth="1"/>
    <col min="12" max="12" width="17.421875" style="0" customWidth="1"/>
    <col min="13" max="13" width="9.140625" style="0" customWidth="1"/>
    <col min="14" max="14" width="12.421875" style="0" customWidth="1"/>
    <col min="16" max="16" width="13.140625" style="0" customWidth="1"/>
    <col min="17" max="17" width="10.8515625" style="0" customWidth="1"/>
    <col min="18" max="18" width="13.28125" style="0" customWidth="1"/>
    <col min="20" max="20" width="11.421875" style="0" customWidth="1"/>
    <col min="21" max="21" width="12.421875" style="0" customWidth="1"/>
    <col min="22" max="22" width="11.00390625" style="0" customWidth="1"/>
  </cols>
  <sheetData>
    <row r="1" spans="1:22" ht="18.75" thickBot="1">
      <c r="A1" s="21" t="s">
        <v>396</v>
      </c>
      <c r="B1" s="23"/>
      <c r="C1" s="76"/>
      <c r="D1" s="76"/>
      <c r="E1" s="76"/>
      <c r="F1" s="76"/>
      <c r="G1" s="76"/>
      <c r="H1" s="76"/>
      <c r="I1" s="76"/>
      <c r="J1" s="76"/>
      <c r="K1" s="77"/>
      <c r="L1" s="77"/>
      <c r="M1" s="78"/>
      <c r="N1" s="76"/>
      <c r="O1" s="76"/>
      <c r="P1" s="58"/>
      <c r="Q1" s="58"/>
      <c r="R1" s="58"/>
      <c r="S1" s="58"/>
      <c r="T1" s="58"/>
      <c r="U1" s="186"/>
      <c r="V1" s="186"/>
    </row>
    <row r="2" spans="1:22" ht="18.75" thickBot="1">
      <c r="A2" s="181" t="s">
        <v>395</v>
      </c>
      <c r="B2" s="181"/>
      <c r="C2" s="181"/>
      <c r="D2" s="181"/>
      <c r="E2" s="182"/>
      <c r="F2" s="200"/>
      <c r="G2" s="183"/>
      <c r="H2" s="183" t="s">
        <v>4</v>
      </c>
      <c r="I2" s="184"/>
      <c r="J2" s="182"/>
      <c r="K2" s="184"/>
      <c r="L2" s="186"/>
      <c r="O2" s="24"/>
      <c r="P2" s="24"/>
      <c r="Q2" s="24"/>
      <c r="R2" s="24"/>
      <c r="S2" s="180"/>
      <c r="V2" s="186"/>
    </row>
    <row r="3" spans="1:22" ht="18.75" thickBot="1">
      <c r="A3" s="317" t="s">
        <v>3</v>
      </c>
      <c r="B3" s="317" t="s">
        <v>2</v>
      </c>
      <c r="C3" s="317" t="s">
        <v>6</v>
      </c>
      <c r="D3" s="322" t="s">
        <v>10</v>
      </c>
      <c r="E3" s="322" t="s">
        <v>1</v>
      </c>
      <c r="F3" s="317" t="s">
        <v>0</v>
      </c>
      <c r="G3" s="320">
        <v>1</v>
      </c>
      <c r="H3" s="317">
        <v>2</v>
      </c>
      <c r="I3" s="322">
        <v>3</v>
      </c>
      <c r="J3" s="317" t="s">
        <v>9</v>
      </c>
      <c r="K3" s="322" t="s">
        <v>13</v>
      </c>
      <c r="L3" s="190"/>
      <c r="O3" s="24"/>
      <c r="P3" s="24"/>
      <c r="Q3" s="24"/>
      <c r="R3" s="24"/>
      <c r="S3" s="180"/>
      <c r="V3" s="186"/>
    </row>
    <row r="4" spans="1:22" ht="18">
      <c r="A4" s="329" t="s">
        <v>361</v>
      </c>
      <c r="B4" s="312">
        <v>32769</v>
      </c>
      <c r="C4" s="123" t="s">
        <v>5</v>
      </c>
      <c r="D4" s="69" t="s">
        <v>26</v>
      </c>
      <c r="E4" s="204">
        <v>60</v>
      </c>
      <c r="F4" s="340" t="s">
        <v>360</v>
      </c>
      <c r="G4" s="342" t="s">
        <v>233</v>
      </c>
      <c r="H4" s="232" t="s">
        <v>235</v>
      </c>
      <c r="I4" s="62" t="s">
        <v>394</v>
      </c>
      <c r="J4" s="194">
        <f>MAX(G4:I4)</f>
        <v>0</v>
      </c>
      <c r="K4" s="196">
        <f>J4</f>
        <v>0</v>
      </c>
      <c r="L4" s="190"/>
      <c r="O4" s="193"/>
      <c r="P4" s="193"/>
      <c r="Q4" s="193"/>
      <c r="R4" s="193"/>
      <c r="S4" s="180"/>
      <c r="V4" s="25"/>
    </row>
    <row r="5" spans="1:22" ht="18">
      <c r="A5" s="122" t="s">
        <v>393</v>
      </c>
      <c r="B5" s="70">
        <v>31069</v>
      </c>
      <c r="C5" s="123" t="s">
        <v>51</v>
      </c>
      <c r="D5" s="69" t="s">
        <v>52</v>
      </c>
      <c r="E5" s="205" t="s">
        <v>31</v>
      </c>
      <c r="F5" s="241" t="s">
        <v>392</v>
      </c>
      <c r="G5" s="167">
        <v>75</v>
      </c>
      <c r="H5" s="190">
        <v>80</v>
      </c>
      <c r="I5" s="191" t="s">
        <v>233</v>
      </c>
      <c r="J5" s="194">
        <f>MAX(G5:I5)</f>
        <v>80</v>
      </c>
      <c r="K5" s="196">
        <f>J5</f>
        <v>80</v>
      </c>
      <c r="L5" s="190"/>
      <c r="O5" s="193"/>
      <c r="P5" s="193"/>
      <c r="Q5" s="193"/>
      <c r="R5" s="193"/>
      <c r="S5" s="180"/>
      <c r="V5" s="25"/>
    </row>
    <row r="6" spans="1:22" ht="18">
      <c r="A6" s="190" t="s">
        <v>391</v>
      </c>
      <c r="B6" s="70">
        <v>35717</v>
      </c>
      <c r="C6" s="123" t="s">
        <v>5</v>
      </c>
      <c r="D6" s="69" t="s">
        <v>26</v>
      </c>
      <c r="E6" s="205">
        <v>90</v>
      </c>
      <c r="F6" s="241" t="s">
        <v>390</v>
      </c>
      <c r="G6" s="260" t="s">
        <v>303</v>
      </c>
      <c r="H6" s="189" t="s">
        <v>303</v>
      </c>
      <c r="I6" s="189" t="s">
        <v>303</v>
      </c>
      <c r="J6" s="42">
        <f>MAX(G6:I6)</f>
        <v>0</v>
      </c>
      <c r="K6" s="148">
        <f>J6</f>
        <v>0</v>
      </c>
      <c r="L6" s="190"/>
      <c r="O6" s="193"/>
      <c r="P6" s="193"/>
      <c r="Q6" s="52"/>
      <c r="R6" s="193"/>
      <c r="S6" s="180"/>
      <c r="V6" s="25"/>
    </row>
    <row r="7" spans="1:22" ht="18">
      <c r="A7" s="341" t="s">
        <v>389</v>
      </c>
      <c r="B7" s="100">
        <v>34015</v>
      </c>
      <c r="C7" s="35" t="s">
        <v>388</v>
      </c>
      <c r="D7" s="69" t="s">
        <v>344</v>
      </c>
      <c r="E7" s="204">
        <v>82.5</v>
      </c>
      <c r="F7" s="340" t="s">
        <v>387</v>
      </c>
      <c r="G7" s="209">
        <v>140</v>
      </c>
      <c r="H7" s="116">
        <v>145</v>
      </c>
      <c r="I7" s="217" t="s">
        <v>241</v>
      </c>
      <c r="J7" s="50">
        <f>MAX(G7:I7)</f>
        <v>145</v>
      </c>
      <c r="K7" s="105">
        <f>J7</f>
        <v>145</v>
      </c>
      <c r="L7" s="48"/>
      <c r="O7" s="193"/>
      <c r="P7" s="193"/>
      <c r="Q7" s="52"/>
      <c r="R7" s="193"/>
      <c r="S7" s="180"/>
      <c r="V7" s="25"/>
    </row>
    <row r="8" spans="1:22" ht="18">
      <c r="A8" s="258" t="s">
        <v>386</v>
      </c>
      <c r="B8" s="251">
        <v>34164</v>
      </c>
      <c r="C8" s="303" t="s">
        <v>21</v>
      </c>
      <c r="D8" s="259" t="s">
        <v>329</v>
      </c>
      <c r="E8" s="339" t="s">
        <v>136</v>
      </c>
      <c r="F8" s="243" t="s">
        <v>385</v>
      </c>
      <c r="G8" s="260" t="s">
        <v>292</v>
      </c>
      <c r="H8" s="189" t="s">
        <v>241</v>
      </c>
      <c r="I8" s="189" t="s">
        <v>241</v>
      </c>
      <c r="J8" s="335">
        <f>MAX(G8:I8)</f>
        <v>0</v>
      </c>
      <c r="K8" s="334">
        <f>J8</f>
        <v>0</v>
      </c>
      <c r="L8" s="189"/>
      <c r="O8" s="193"/>
      <c r="P8" s="193"/>
      <c r="Q8" s="193"/>
      <c r="R8" s="193"/>
      <c r="S8" s="180"/>
      <c r="V8" s="25"/>
    </row>
    <row r="9" spans="1:22" ht="18">
      <c r="A9" s="54" t="s">
        <v>384</v>
      </c>
      <c r="B9" s="70">
        <v>23479</v>
      </c>
      <c r="C9" s="47" t="s">
        <v>7</v>
      </c>
      <c r="D9" s="190"/>
      <c r="E9" s="47">
        <v>60</v>
      </c>
      <c r="F9" s="241">
        <v>60</v>
      </c>
      <c r="G9" s="190">
        <v>100</v>
      </c>
      <c r="H9" s="190">
        <v>107.5</v>
      </c>
      <c r="I9" s="189" t="s">
        <v>259</v>
      </c>
      <c r="J9" s="42">
        <f>MAX(G9:I9)</f>
        <v>107.5</v>
      </c>
      <c r="K9" s="148">
        <f>J9</f>
        <v>107.5</v>
      </c>
      <c r="L9" s="190"/>
      <c r="O9" s="193"/>
      <c r="P9" s="193"/>
      <c r="Q9" s="52"/>
      <c r="R9" s="193"/>
      <c r="S9" s="180"/>
      <c r="V9" s="25"/>
    </row>
    <row r="10" spans="1:22" ht="18">
      <c r="A10" s="190" t="s">
        <v>383</v>
      </c>
      <c r="B10" s="70">
        <v>34411</v>
      </c>
      <c r="C10" s="47" t="s">
        <v>7</v>
      </c>
      <c r="D10" s="241"/>
      <c r="E10" s="190">
        <v>75</v>
      </c>
      <c r="F10" s="241">
        <v>74</v>
      </c>
      <c r="G10" s="190">
        <v>65</v>
      </c>
      <c r="H10" s="192">
        <v>70</v>
      </c>
      <c r="I10" s="189" t="s">
        <v>271</v>
      </c>
      <c r="J10" s="42">
        <f>MAX(G10:I10)</f>
        <v>70</v>
      </c>
      <c r="K10" s="190">
        <f>J10</f>
        <v>70</v>
      </c>
      <c r="L10" s="190"/>
      <c r="O10" s="193"/>
      <c r="P10" s="193"/>
      <c r="Q10" s="52"/>
      <c r="R10" s="193"/>
      <c r="S10" s="180"/>
      <c r="V10" s="25"/>
    </row>
    <row r="11" spans="15:22" ht="18">
      <c r="O11" s="193"/>
      <c r="P11" s="52"/>
      <c r="Q11" s="52"/>
      <c r="R11" s="193"/>
      <c r="S11" s="180"/>
      <c r="V11" s="25"/>
    </row>
    <row r="12" spans="15:22" ht="18">
      <c r="O12" s="193"/>
      <c r="P12" s="193"/>
      <c r="Q12" s="193"/>
      <c r="R12" s="193"/>
      <c r="S12" s="180"/>
      <c r="V12" s="25"/>
    </row>
    <row r="13" spans="15:22" ht="18">
      <c r="O13" s="193"/>
      <c r="P13" s="193"/>
      <c r="Q13" s="52"/>
      <c r="R13" s="52"/>
      <c r="S13" s="180"/>
      <c r="V13" s="186"/>
    </row>
    <row r="14" spans="1:22" ht="18">
      <c r="A14" s="325"/>
      <c r="B14" s="325"/>
      <c r="C14" s="326"/>
      <c r="D14" s="326"/>
      <c r="E14" s="325"/>
      <c r="F14" s="326"/>
      <c r="G14" s="325"/>
      <c r="H14" s="164"/>
      <c r="I14" s="193"/>
      <c r="J14" s="193"/>
      <c r="K14" s="193"/>
      <c r="L14" s="193"/>
      <c r="O14" s="193"/>
      <c r="P14" s="193"/>
      <c r="Q14" s="193"/>
      <c r="R14" s="193"/>
      <c r="S14" s="180"/>
      <c r="V14" s="186"/>
    </row>
    <row r="15" spans="15:22" ht="18">
      <c r="O15" s="24"/>
      <c r="P15" s="24"/>
      <c r="Q15" s="24"/>
      <c r="R15" s="24"/>
      <c r="S15" s="180"/>
      <c r="V15" s="186"/>
    </row>
    <row r="16" spans="15:22" ht="18">
      <c r="O16" s="24"/>
      <c r="P16" s="24"/>
      <c r="Q16" s="24"/>
      <c r="R16" s="24"/>
      <c r="S16" s="180"/>
      <c r="V16" s="186"/>
    </row>
    <row r="17" spans="15:22" ht="18">
      <c r="O17" s="193"/>
      <c r="P17" s="193"/>
      <c r="Q17" s="193"/>
      <c r="R17" s="193"/>
      <c r="S17" s="180"/>
      <c r="V17" s="186"/>
    </row>
    <row r="18" spans="15:22" ht="18">
      <c r="O18" s="193"/>
      <c r="P18" s="193"/>
      <c r="Q18" s="193"/>
      <c r="R18" s="193"/>
      <c r="S18" s="180"/>
      <c r="V18" s="186"/>
    </row>
    <row r="19" spans="15:22" ht="18">
      <c r="O19" s="193"/>
      <c r="P19" s="193"/>
      <c r="Q19" s="52"/>
      <c r="R19" s="193"/>
      <c r="S19" s="180"/>
      <c r="V19" s="186"/>
    </row>
    <row r="20" spans="15:22" ht="18">
      <c r="O20" s="193"/>
      <c r="P20" s="193"/>
      <c r="Q20" s="52"/>
      <c r="R20" s="193"/>
      <c r="S20" s="180"/>
      <c r="V20" s="186"/>
    </row>
    <row r="21" spans="15:22" ht="18">
      <c r="O21" s="193"/>
      <c r="P21" s="193"/>
      <c r="Q21" s="193"/>
      <c r="R21" s="193"/>
      <c r="S21" s="180"/>
      <c r="V21" s="186"/>
    </row>
    <row r="22" spans="15:22" ht="18">
      <c r="O22" s="193"/>
      <c r="P22" s="193"/>
      <c r="Q22" s="52"/>
      <c r="R22" s="193"/>
      <c r="S22" s="180"/>
      <c r="V22" s="186"/>
    </row>
    <row r="23" spans="15:22" ht="18">
      <c r="O23" s="193"/>
      <c r="P23" s="193"/>
      <c r="Q23" s="52"/>
      <c r="R23" s="193"/>
      <c r="S23" s="180"/>
      <c r="V23" s="186"/>
    </row>
    <row r="24" spans="15:22" ht="18">
      <c r="O24" s="193"/>
      <c r="P24" s="52"/>
      <c r="Q24" s="52"/>
      <c r="R24" s="193"/>
      <c r="S24" s="180"/>
      <c r="V24" s="186"/>
    </row>
    <row r="25" spans="15:22" ht="18">
      <c r="O25" s="193"/>
      <c r="P25" s="193"/>
      <c r="Q25" s="193"/>
      <c r="R25" s="193"/>
      <c r="S25" s="180"/>
      <c r="V25" s="186"/>
    </row>
    <row r="26" spans="15:22" ht="18">
      <c r="O26" s="24"/>
      <c r="P26" s="24"/>
      <c r="Q26" s="24"/>
      <c r="R26" s="24"/>
      <c r="S26" s="180"/>
      <c r="U26" s="186"/>
      <c r="V26" s="186"/>
    </row>
    <row r="27" spans="15:22" ht="18">
      <c r="O27" s="24"/>
      <c r="P27" s="24"/>
      <c r="Q27" s="24"/>
      <c r="R27" s="24"/>
      <c r="S27" s="180"/>
      <c r="U27" s="186"/>
      <c r="V27" s="186"/>
    </row>
    <row r="28" spans="15:22" ht="18">
      <c r="O28" s="24"/>
      <c r="P28" s="24"/>
      <c r="Q28" s="24"/>
      <c r="R28" s="24"/>
      <c r="S28" s="180"/>
      <c r="U28" s="186"/>
      <c r="V28" s="186"/>
    </row>
    <row r="29" spans="15:22" ht="18">
      <c r="O29" s="24"/>
      <c r="P29" s="24"/>
      <c r="Q29" s="24"/>
      <c r="R29" s="24"/>
      <c r="S29" s="180"/>
      <c r="U29" s="186"/>
      <c r="V29" s="186"/>
    </row>
    <row r="30" spans="15:22" ht="18">
      <c r="O30" s="24"/>
      <c r="P30" s="24"/>
      <c r="Q30" s="24"/>
      <c r="R30" s="24"/>
      <c r="S30" s="180"/>
      <c r="U30" s="186"/>
      <c r="V30" s="186"/>
    </row>
    <row r="31" spans="15:22" ht="18.75" thickBot="1">
      <c r="O31" s="24"/>
      <c r="P31" s="24"/>
      <c r="Q31" s="24"/>
      <c r="R31" s="24"/>
      <c r="S31" s="180"/>
      <c r="U31" s="186"/>
      <c r="V31" s="186"/>
    </row>
    <row r="32" spans="1:22" ht="18.75" thickBot="1">
      <c r="A32" s="317" t="s">
        <v>382</v>
      </c>
      <c r="B32" s="317"/>
      <c r="C32" s="317"/>
      <c r="D32" s="322"/>
      <c r="E32" s="322"/>
      <c r="F32" s="317"/>
      <c r="G32" s="324"/>
      <c r="H32" s="324" t="s">
        <v>4</v>
      </c>
      <c r="I32" s="320"/>
      <c r="J32" s="322"/>
      <c r="K32" s="320"/>
      <c r="L32" s="326"/>
      <c r="O32" s="24"/>
      <c r="P32" s="24"/>
      <c r="Q32" s="24"/>
      <c r="R32" s="24"/>
      <c r="S32" s="180"/>
      <c r="U32" s="186"/>
      <c r="V32" s="186"/>
    </row>
    <row r="33" spans="1:22" ht="22.5" customHeight="1" thickBot="1">
      <c r="A33" s="317" t="s">
        <v>3</v>
      </c>
      <c r="B33" s="317" t="s">
        <v>2</v>
      </c>
      <c r="C33" s="317" t="s">
        <v>6</v>
      </c>
      <c r="D33" s="322" t="s">
        <v>10</v>
      </c>
      <c r="E33" s="338" t="s">
        <v>1</v>
      </c>
      <c r="F33" s="317" t="s">
        <v>0</v>
      </c>
      <c r="G33" s="320">
        <v>1</v>
      </c>
      <c r="H33" s="317">
        <v>2</v>
      </c>
      <c r="I33" s="322">
        <v>3</v>
      </c>
      <c r="J33" s="317" t="s">
        <v>9</v>
      </c>
      <c r="K33" s="317" t="s">
        <v>13</v>
      </c>
      <c r="L33" s="190" t="s">
        <v>17</v>
      </c>
      <c r="O33" s="24"/>
      <c r="P33" s="24"/>
      <c r="Q33" s="24"/>
      <c r="R33" s="24"/>
      <c r="S33" s="180"/>
      <c r="U33" s="186"/>
      <c r="V33" s="186"/>
    </row>
    <row r="34" spans="1:22" ht="16.5" customHeight="1">
      <c r="A34" s="107" t="s">
        <v>381</v>
      </c>
      <c r="B34" s="108">
        <v>31085</v>
      </c>
      <c r="C34" s="109" t="s">
        <v>5</v>
      </c>
      <c r="D34" s="69" t="s">
        <v>26</v>
      </c>
      <c r="E34" s="205">
        <v>110</v>
      </c>
      <c r="F34" s="241">
        <v>107</v>
      </c>
      <c r="G34" s="167">
        <v>170</v>
      </c>
      <c r="H34" s="190">
        <v>177.5</v>
      </c>
      <c r="I34" s="190">
        <v>182.5</v>
      </c>
      <c r="J34" s="42">
        <f>MAX(G34:I34)</f>
        <v>182.5</v>
      </c>
      <c r="K34" s="148">
        <f>J34</f>
        <v>182.5</v>
      </c>
      <c r="L34" s="190"/>
      <c r="O34" s="24"/>
      <c r="P34" s="24"/>
      <c r="Q34" s="24"/>
      <c r="R34" s="24"/>
      <c r="S34" s="180"/>
      <c r="U34" s="186"/>
      <c r="V34" s="186"/>
    </row>
    <row r="35" spans="1:22" ht="18">
      <c r="A35" s="73" t="s">
        <v>380</v>
      </c>
      <c r="B35" s="108">
        <v>27458</v>
      </c>
      <c r="C35" s="109" t="s">
        <v>51</v>
      </c>
      <c r="D35" s="88" t="s">
        <v>52</v>
      </c>
      <c r="E35" s="205">
        <v>110</v>
      </c>
      <c r="F35" s="337" t="s">
        <v>379</v>
      </c>
      <c r="G35" s="167">
        <v>180</v>
      </c>
      <c r="H35" s="189" t="s">
        <v>364</v>
      </c>
      <c r="I35" s="190" t="s">
        <v>241</v>
      </c>
      <c r="J35" s="42">
        <f>MAX(G35:I35)</f>
        <v>180</v>
      </c>
      <c r="K35" s="148">
        <f>J35</f>
        <v>180</v>
      </c>
      <c r="L35" s="190"/>
      <c r="O35" s="24"/>
      <c r="P35" s="24"/>
      <c r="Q35" s="24"/>
      <c r="R35" s="24"/>
      <c r="S35" s="180"/>
      <c r="U35" s="186"/>
      <c r="V35" s="186"/>
    </row>
    <row r="36" spans="1:22" ht="18">
      <c r="A36" s="109" t="s">
        <v>378</v>
      </c>
      <c r="B36" s="114">
        <v>28165</v>
      </c>
      <c r="C36" s="123" t="s">
        <v>23</v>
      </c>
      <c r="D36" s="69"/>
      <c r="E36" s="205">
        <v>110</v>
      </c>
      <c r="F36" s="241" t="s">
        <v>377</v>
      </c>
      <c r="G36" s="260" t="s">
        <v>310</v>
      </c>
      <c r="H36" s="190">
        <v>200</v>
      </c>
      <c r="I36" s="190">
        <v>205</v>
      </c>
      <c r="J36" s="42">
        <f>MAX(G36:I36)</f>
        <v>205</v>
      </c>
      <c r="K36" s="148">
        <f>J36</f>
        <v>205</v>
      </c>
      <c r="L36" s="190"/>
      <c r="O36" s="24"/>
      <c r="P36" s="24"/>
      <c r="Q36" s="24"/>
      <c r="R36" s="24"/>
      <c r="S36" s="180"/>
      <c r="U36" s="186"/>
      <c r="V36" s="186"/>
    </row>
    <row r="37" spans="1:22" ht="18">
      <c r="A37" s="73" t="s">
        <v>376</v>
      </c>
      <c r="B37" s="110">
        <v>27509</v>
      </c>
      <c r="C37" s="123" t="s">
        <v>7</v>
      </c>
      <c r="D37" s="88"/>
      <c r="E37" s="205" t="s">
        <v>14</v>
      </c>
      <c r="F37" s="241" t="s">
        <v>375</v>
      </c>
      <c r="G37" s="167">
        <v>185</v>
      </c>
      <c r="H37" s="190">
        <v>195</v>
      </c>
      <c r="I37" s="190">
        <v>200</v>
      </c>
      <c r="J37" s="42">
        <f>MAX(G37:I37)</f>
        <v>200</v>
      </c>
      <c r="K37" s="148">
        <f>J37</f>
        <v>200</v>
      </c>
      <c r="L37" s="190"/>
      <c r="M37" s="53"/>
      <c r="N37" s="53"/>
      <c r="O37" s="25"/>
      <c r="P37" s="25"/>
      <c r="Q37" s="25"/>
      <c r="R37" s="25"/>
      <c r="S37" s="25"/>
      <c r="T37" s="186"/>
      <c r="U37" s="186"/>
      <c r="V37" s="186"/>
    </row>
    <row r="38" spans="1:22" ht="18">
      <c r="A38" s="252" t="s">
        <v>374</v>
      </c>
      <c r="B38" s="336">
        <v>34921</v>
      </c>
      <c r="C38" s="303" t="s">
        <v>5</v>
      </c>
      <c r="D38" s="243"/>
      <c r="E38" s="243" t="s">
        <v>14</v>
      </c>
      <c r="F38" s="243">
        <v>132.8</v>
      </c>
      <c r="G38" s="189" t="s">
        <v>310</v>
      </c>
      <c r="H38" s="243" t="s">
        <v>241</v>
      </c>
      <c r="I38" s="243" t="s">
        <v>241</v>
      </c>
      <c r="J38" s="335">
        <f>MAX(G38:I38)</f>
        <v>0</v>
      </c>
      <c r="K38" s="334">
        <f>J38</f>
        <v>0</v>
      </c>
      <c r="L38" s="243" t="s">
        <v>373</v>
      </c>
      <c r="M38" s="53"/>
      <c r="N38" s="53"/>
      <c r="O38" s="25"/>
      <c r="P38" s="25"/>
      <c r="Q38" s="25"/>
      <c r="R38" s="25"/>
      <c r="S38" s="25"/>
      <c r="T38" s="186"/>
      <c r="U38" s="186"/>
      <c r="V38" s="186"/>
    </row>
    <row r="39" spans="1:22" ht="18">
      <c r="A39" s="190" t="s">
        <v>372</v>
      </c>
      <c r="B39" s="70">
        <v>35412</v>
      </c>
      <c r="C39" s="123" t="s">
        <v>5</v>
      </c>
      <c r="D39" s="88"/>
      <c r="E39" s="205" t="s">
        <v>14</v>
      </c>
      <c r="F39" s="241" t="s">
        <v>371</v>
      </c>
      <c r="G39" s="167">
        <v>190</v>
      </c>
      <c r="H39" s="190">
        <v>197.5</v>
      </c>
      <c r="I39" s="190">
        <v>202.5</v>
      </c>
      <c r="J39" s="42">
        <f>MAX(G39:I39)</f>
        <v>202.5</v>
      </c>
      <c r="K39" s="148">
        <f>J39</f>
        <v>202.5</v>
      </c>
      <c r="L39" s="190"/>
      <c r="M39" s="53"/>
      <c r="N39" s="53"/>
      <c r="O39" s="25"/>
      <c r="P39" s="25"/>
      <c r="Q39" s="25"/>
      <c r="R39" s="25"/>
      <c r="S39" s="25"/>
      <c r="T39" s="186"/>
      <c r="U39" s="186"/>
      <c r="V39" s="186"/>
    </row>
    <row r="40" spans="1:22" ht="18">
      <c r="A40" s="333" t="s">
        <v>370</v>
      </c>
      <c r="B40" s="70">
        <v>35329</v>
      </c>
      <c r="C40" s="123" t="s">
        <v>369</v>
      </c>
      <c r="D40" s="190"/>
      <c r="E40" s="205">
        <v>125</v>
      </c>
      <c r="F40" s="241" t="s">
        <v>368</v>
      </c>
      <c r="G40" s="167">
        <v>230</v>
      </c>
      <c r="H40" s="189" t="s">
        <v>274</v>
      </c>
      <c r="I40" s="190">
        <v>240</v>
      </c>
      <c r="J40" s="42">
        <f>MAX(G40:I40)</f>
        <v>240</v>
      </c>
      <c r="K40" s="148">
        <f>J40</f>
        <v>240</v>
      </c>
      <c r="L40" s="190"/>
      <c r="M40" s="186"/>
      <c r="N40" s="186"/>
      <c r="O40" s="186"/>
      <c r="P40" s="186"/>
      <c r="Q40" s="186"/>
      <c r="R40" s="186"/>
      <c r="S40" s="186"/>
      <c r="T40" s="186"/>
      <c r="U40" s="186"/>
      <c r="V40" s="186"/>
    </row>
    <row r="41" spans="1:22" ht="18">
      <c r="A41" s="75" t="s">
        <v>367</v>
      </c>
      <c r="B41" s="110">
        <v>30414</v>
      </c>
      <c r="C41" s="123" t="s">
        <v>23</v>
      </c>
      <c r="D41" s="190"/>
      <c r="E41" s="205">
        <v>125</v>
      </c>
      <c r="F41" s="241">
        <v>124</v>
      </c>
      <c r="G41" s="167">
        <v>200</v>
      </c>
      <c r="H41" s="190">
        <v>210</v>
      </c>
      <c r="I41" s="190">
        <v>220</v>
      </c>
      <c r="J41" s="42">
        <f>MAX(G41:I41)</f>
        <v>220</v>
      </c>
      <c r="K41" s="148">
        <f>J41</f>
        <v>220</v>
      </c>
      <c r="L41" s="190"/>
      <c r="M41" s="186"/>
      <c r="N41" s="186"/>
      <c r="O41" s="186"/>
      <c r="P41" s="186"/>
      <c r="Q41" s="186"/>
      <c r="R41" s="186"/>
      <c r="S41" s="186"/>
      <c r="T41" s="186"/>
      <c r="U41" s="186"/>
      <c r="V41" s="186"/>
    </row>
    <row r="42" spans="1:22" ht="18">
      <c r="A42" s="107" t="s">
        <v>366</v>
      </c>
      <c r="B42" s="108">
        <v>31234</v>
      </c>
      <c r="C42" s="73" t="s">
        <v>5</v>
      </c>
      <c r="D42" s="88"/>
      <c r="E42" s="205">
        <v>125</v>
      </c>
      <c r="F42" s="241" t="s">
        <v>331</v>
      </c>
      <c r="G42" s="167">
        <v>135</v>
      </c>
      <c r="H42" s="190">
        <v>142.5</v>
      </c>
      <c r="I42" s="190">
        <v>150</v>
      </c>
      <c r="J42" s="42">
        <f>MAX(G42:I42)</f>
        <v>150</v>
      </c>
      <c r="K42" s="148">
        <f>J42</f>
        <v>150</v>
      </c>
      <c r="L42" s="190"/>
      <c r="M42" s="186"/>
      <c r="N42" s="186"/>
      <c r="O42" s="186"/>
      <c r="P42" s="186"/>
      <c r="Q42" s="186"/>
      <c r="R42" s="186"/>
      <c r="S42" s="186"/>
      <c r="T42" s="186"/>
      <c r="U42" s="186"/>
      <c r="V42" s="186"/>
    </row>
    <row r="43" spans="1:22" ht="18">
      <c r="A43" s="190" t="s">
        <v>365</v>
      </c>
      <c r="B43" s="70">
        <v>30097</v>
      </c>
      <c r="C43" s="123" t="s">
        <v>5</v>
      </c>
      <c r="D43" s="69" t="s">
        <v>26</v>
      </c>
      <c r="E43" s="205">
        <v>110</v>
      </c>
      <c r="F43" s="241">
        <v>103.65</v>
      </c>
      <c r="G43" s="260" t="s">
        <v>264</v>
      </c>
      <c r="H43" s="190">
        <v>157.5</v>
      </c>
      <c r="I43" s="190">
        <v>162.5</v>
      </c>
      <c r="J43" s="42">
        <f>MAX(G43:I43)</f>
        <v>162.5</v>
      </c>
      <c r="K43" s="148">
        <f>J43</f>
        <v>162.5</v>
      </c>
      <c r="L43" s="190"/>
      <c r="M43" s="186"/>
      <c r="N43" s="186"/>
      <c r="O43" s="186"/>
      <c r="P43" s="186"/>
      <c r="Q43" s="186"/>
      <c r="R43" s="186"/>
      <c r="S43" s="186"/>
      <c r="T43" s="186"/>
      <c r="U43" s="186"/>
      <c r="V43" s="186"/>
    </row>
    <row r="44" spans="1:22" ht="18">
      <c r="A44" s="75" t="s">
        <v>213</v>
      </c>
      <c r="B44" s="108">
        <v>33674</v>
      </c>
      <c r="C44" s="109" t="s">
        <v>5</v>
      </c>
      <c r="D44" s="332" t="s">
        <v>26</v>
      </c>
      <c r="E44" s="331">
        <v>125</v>
      </c>
      <c r="F44" s="192" t="s">
        <v>214</v>
      </c>
      <c r="G44" s="271" t="s">
        <v>275</v>
      </c>
      <c r="H44" s="192">
        <v>180</v>
      </c>
      <c r="I44" s="189" t="s">
        <v>364</v>
      </c>
      <c r="J44" s="42">
        <f>MAX(G44:I44)</f>
        <v>180</v>
      </c>
      <c r="K44" s="148">
        <f>J44</f>
        <v>180</v>
      </c>
      <c r="L44" s="190"/>
      <c r="M44" s="186"/>
      <c r="N44" s="186"/>
      <c r="O44" s="186"/>
      <c r="P44" s="186"/>
      <c r="Q44" s="186"/>
      <c r="R44" s="186"/>
      <c r="S44" s="186"/>
      <c r="T44" s="186"/>
      <c r="U44" s="186"/>
      <c r="V44" s="186"/>
    </row>
    <row r="45" spans="1:22" ht="18">
      <c r="A45" s="109" t="s">
        <v>358</v>
      </c>
      <c r="B45" s="106">
        <v>32869</v>
      </c>
      <c r="C45" s="88" t="s">
        <v>357</v>
      </c>
      <c r="D45" s="88"/>
      <c r="E45" s="47">
        <v>100</v>
      </c>
      <c r="F45" s="192" t="s">
        <v>356</v>
      </c>
      <c r="G45" s="190">
        <v>125</v>
      </c>
      <c r="H45" s="190" t="s">
        <v>241</v>
      </c>
      <c r="I45" s="195" t="s">
        <v>241</v>
      </c>
      <c r="J45" s="194">
        <v>26</v>
      </c>
      <c r="K45" s="196">
        <f>J45</f>
        <v>26</v>
      </c>
      <c r="L45" s="190" t="s">
        <v>363</v>
      </c>
      <c r="M45" s="186"/>
      <c r="N45" s="186"/>
      <c r="O45" s="186"/>
      <c r="P45" s="186"/>
      <c r="Q45" s="186"/>
      <c r="R45" s="186"/>
      <c r="S45" s="186"/>
      <c r="T45" s="186"/>
      <c r="U45" s="186"/>
      <c r="V45" s="186"/>
    </row>
    <row r="46" spans="1:22" ht="18">
      <c r="A46" s="229"/>
      <c r="B46" s="230"/>
      <c r="C46" s="275"/>
      <c r="D46" s="275"/>
      <c r="E46" s="24"/>
      <c r="F46" s="330"/>
      <c r="G46" s="24"/>
      <c r="H46" s="24"/>
      <c r="I46" s="24"/>
      <c r="J46" s="193"/>
      <c r="K46" s="80"/>
      <c r="L46" s="24"/>
      <c r="M46" s="186"/>
      <c r="N46" s="186"/>
      <c r="O46" s="186"/>
      <c r="P46" s="186"/>
      <c r="Q46" s="186"/>
      <c r="R46" s="186"/>
      <c r="S46" s="186"/>
      <c r="T46" s="186"/>
      <c r="U46" s="186"/>
      <c r="V46" s="186"/>
    </row>
    <row r="47" spans="1:22" ht="18">
      <c r="A47" s="229"/>
      <c r="B47" s="230"/>
      <c r="C47" s="274"/>
      <c r="D47" s="275"/>
      <c r="E47" s="24"/>
      <c r="F47" s="330"/>
      <c r="G47" s="24"/>
      <c r="H47" s="24"/>
      <c r="I47" s="24"/>
      <c r="J47" s="193"/>
      <c r="K47" s="80"/>
      <c r="L47" s="24"/>
      <c r="M47" s="186"/>
      <c r="N47" s="186"/>
      <c r="O47" s="186"/>
      <c r="P47" s="186"/>
      <c r="Q47" s="186"/>
      <c r="R47" s="186"/>
      <c r="S47" s="186"/>
      <c r="T47" s="186"/>
      <c r="U47" s="186"/>
      <c r="V47" s="186"/>
    </row>
    <row r="48" spans="1:22" ht="18">
      <c r="A48" s="229"/>
      <c r="B48" s="230"/>
      <c r="C48" s="274"/>
      <c r="D48" s="275"/>
      <c r="E48" s="24"/>
      <c r="F48" s="330"/>
      <c r="G48" s="24"/>
      <c r="H48" s="24"/>
      <c r="I48" s="24"/>
      <c r="J48" s="193"/>
      <c r="K48" s="80"/>
      <c r="L48" s="24"/>
      <c r="M48" s="186"/>
      <c r="N48" s="186"/>
      <c r="O48" s="186"/>
      <c r="P48" s="186"/>
      <c r="Q48" s="186"/>
      <c r="R48" s="186"/>
      <c r="S48" s="186"/>
      <c r="T48" s="186"/>
      <c r="U48" s="186"/>
      <c r="V48" s="186"/>
    </row>
    <row r="49" spans="1:22" ht="24.75" customHeight="1">
      <c r="A49" s="229"/>
      <c r="B49" s="230"/>
      <c r="C49" s="274"/>
      <c r="D49" s="275"/>
      <c r="E49" s="24"/>
      <c r="F49" s="330"/>
      <c r="G49" s="24"/>
      <c r="H49" s="24"/>
      <c r="I49" s="24"/>
      <c r="J49" s="193"/>
      <c r="K49" s="80"/>
      <c r="L49" s="24"/>
      <c r="M49" s="186"/>
      <c r="N49" s="186"/>
      <c r="O49" s="186"/>
      <c r="P49" s="186"/>
      <c r="Q49" s="186"/>
      <c r="R49" s="186"/>
      <c r="S49" s="186"/>
      <c r="T49" s="186"/>
      <c r="U49" s="186"/>
      <c r="V49" s="186"/>
    </row>
    <row r="50" spans="1:22" ht="18">
      <c r="A50" s="229"/>
      <c r="B50" s="230"/>
      <c r="C50" s="274"/>
      <c r="D50" s="275"/>
      <c r="E50" s="24"/>
      <c r="F50" s="330"/>
      <c r="G50" s="24"/>
      <c r="H50" s="24"/>
      <c r="I50" s="24"/>
      <c r="J50" s="193"/>
      <c r="K50" s="80"/>
      <c r="L50" s="24"/>
      <c r="M50" s="186"/>
      <c r="N50" s="186"/>
      <c r="O50" s="186"/>
      <c r="P50" s="186"/>
      <c r="Q50" s="186"/>
      <c r="R50" s="186"/>
      <c r="S50" s="186"/>
      <c r="T50" s="186"/>
      <c r="U50" s="186"/>
      <c r="V50" s="186"/>
    </row>
    <row r="51" spans="1:22" ht="27" customHeight="1">
      <c r="A51" s="229"/>
      <c r="B51" s="230"/>
      <c r="C51" s="274"/>
      <c r="D51" s="275"/>
      <c r="E51" s="24"/>
      <c r="F51" s="330"/>
      <c r="G51" s="24"/>
      <c r="H51" s="24"/>
      <c r="I51" s="24"/>
      <c r="J51" s="193"/>
      <c r="K51" s="80"/>
      <c r="L51" s="24"/>
      <c r="M51" s="186"/>
      <c r="N51" s="186"/>
      <c r="O51" s="186"/>
      <c r="P51" s="186"/>
      <c r="Q51" s="186"/>
      <c r="R51" s="186"/>
      <c r="S51" s="186"/>
      <c r="T51" s="186"/>
      <c r="U51" s="186"/>
      <c r="V51" s="186"/>
    </row>
    <row r="52" spans="1:22" ht="18">
      <c r="A52" s="229"/>
      <c r="B52" s="230"/>
      <c r="C52" s="274"/>
      <c r="D52" s="275"/>
      <c r="E52" s="24"/>
      <c r="F52" s="330"/>
      <c r="G52" s="24"/>
      <c r="H52" s="24"/>
      <c r="I52" s="24"/>
      <c r="J52" s="193"/>
      <c r="K52" s="80"/>
      <c r="L52" s="24"/>
      <c r="M52" s="186"/>
      <c r="N52" s="186"/>
      <c r="O52" s="186"/>
      <c r="P52" s="186"/>
      <c r="Q52" s="186"/>
      <c r="R52" s="186"/>
      <c r="S52" s="186"/>
      <c r="T52" s="186"/>
      <c r="U52" s="186"/>
      <c r="V52" s="186"/>
    </row>
    <row r="53" spans="1:22" ht="18">
      <c r="A53" s="278"/>
      <c r="B53" s="230"/>
      <c r="C53" s="275"/>
      <c r="D53" s="275"/>
      <c r="E53" s="24"/>
      <c r="F53" s="330"/>
      <c r="G53" s="24"/>
      <c r="H53" s="24"/>
      <c r="I53" s="24"/>
      <c r="J53" s="193"/>
      <c r="K53" s="80"/>
      <c r="L53" s="24"/>
      <c r="M53" s="186"/>
      <c r="N53" s="186"/>
      <c r="O53" s="186"/>
      <c r="P53" s="186"/>
      <c r="Q53" s="186"/>
      <c r="R53" s="186"/>
      <c r="S53" s="186"/>
      <c r="T53" s="186"/>
      <c r="U53" s="186"/>
      <c r="V53" s="186"/>
    </row>
    <row r="54" spans="1:22" ht="18">
      <c r="A54" s="275"/>
      <c r="B54" s="230"/>
      <c r="C54" s="274"/>
      <c r="D54" s="275"/>
      <c r="E54" s="24"/>
      <c r="F54" s="330"/>
      <c r="G54" s="24"/>
      <c r="H54" s="24"/>
      <c r="I54" s="24"/>
      <c r="J54" s="193"/>
      <c r="K54" s="80"/>
      <c r="L54" s="24"/>
      <c r="M54" s="186"/>
      <c r="N54" s="186"/>
      <c r="O54" s="186"/>
      <c r="P54" s="186"/>
      <c r="Q54" s="186"/>
      <c r="R54" s="186"/>
      <c r="S54" s="186"/>
      <c r="T54" s="186"/>
      <c r="U54" s="186"/>
      <c r="V54" s="186"/>
    </row>
    <row r="55" spans="1:22" ht="18">
      <c r="A55" s="275"/>
      <c r="B55" s="280"/>
      <c r="C55" s="274"/>
      <c r="D55" s="275"/>
      <c r="E55" s="24"/>
      <c r="F55" s="330"/>
      <c r="G55" s="24"/>
      <c r="H55" s="24"/>
      <c r="I55" s="24"/>
      <c r="J55" s="193"/>
      <c r="K55" s="80"/>
      <c r="L55" s="24"/>
      <c r="M55" s="186"/>
      <c r="N55" s="186"/>
      <c r="O55" s="186"/>
      <c r="P55" s="186"/>
      <c r="Q55" s="186"/>
      <c r="R55" s="186"/>
      <c r="S55" s="186"/>
      <c r="T55" s="186"/>
      <c r="U55" s="186"/>
      <c r="V55" s="186"/>
    </row>
    <row r="56" spans="1:22" ht="18">
      <c r="A56" s="229"/>
      <c r="B56" s="281"/>
      <c r="C56" s="274"/>
      <c r="D56" s="275"/>
      <c r="E56" s="24"/>
      <c r="F56" s="330"/>
      <c r="G56" s="24"/>
      <c r="H56" s="24"/>
      <c r="I56" s="24"/>
      <c r="J56" s="193"/>
      <c r="K56" s="80"/>
      <c r="L56" s="24"/>
      <c r="M56" s="186"/>
      <c r="N56" s="186"/>
      <c r="O56" s="186"/>
      <c r="P56" s="186"/>
      <c r="Q56" s="186"/>
      <c r="R56" s="186"/>
      <c r="S56" s="186"/>
      <c r="T56" s="186"/>
      <c r="U56" s="186"/>
      <c r="V56" s="186"/>
    </row>
    <row r="57" spans="1:22" ht="18">
      <c r="A57" s="282"/>
      <c r="B57" s="283"/>
      <c r="C57" s="274"/>
      <c r="D57" s="274"/>
      <c r="E57" s="24"/>
      <c r="F57" s="330"/>
      <c r="G57" s="24"/>
      <c r="H57" s="24"/>
      <c r="I57" s="24"/>
      <c r="J57" s="193"/>
      <c r="K57" s="80"/>
      <c r="L57" s="24"/>
      <c r="M57" s="186"/>
      <c r="N57" s="186"/>
      <c r="O57" s="186"/>
      <c r="P57" s="186"/>
      <c r="Q57" s="186"/>
      <c r="R57" s="186"/>
      <c r="S57" s="186"/>
      <c r="T57" s="186"/>
      <c r="U57" s="186"/>
      <c r="V57" s="186"/>
    </row>
    <row r="58" spans="1:22" ht="18">
      <c r="A58" s="278"/>
      <c r="B58" s="278"/>
      <c r="C58" s="79"/>
      <c r="D58" s="275"/>
      <c r="E58" s="24"/>
      <c r="F58" s="330"/>
      <c r="G58" s="24"/>
      <c r="H58" s="24"/>
      <c r="I58" s="24"/>
      <c r="J58" s="193"/>
      <c r="K58" s="80"/>
      <c r="L58" s="24"/>
      <c r="M58" s="186"/>
      <c r="N58" s="186"/>
      <c r="O58" s="186"/>
      <c r="P58" s="186"/>
      <c r="Q58" s="186"/>
      <c r="R58" s="186"/>
      <c r="S58" s="186"/>
      <c r="T58" s="186"/>
      <c r="U58" s="186"/>
      <c r="V58" s="186"/>
    </row>
    <row r="59" spans="1:22" ht="18">
      <c r="A59" s="79"/>
      <c r="B59" s="279"/>
      <c r="C59" s="274"/>
      <c r="D59" s="275"/>
      <c r="E59" s="24"/>
      <c r="F59" s="330"/>
      <c r="G59" s="24"/>
      <c r="H59" s="24"/>
      <c r="I59" s="24"/>
      <c r="J59" s="193"/>
      <c r="K59" s="80"/>
      <c r="L59" s="24"/>
      <c r="M59" s="186"/>
      <c r="N59" s="186"/>
      <c r="O59" s="186"/>
      <c r="P59" s="186"/>
      <c r="Q59" s="186"/>
      <c r="R59" s="186"/>
      <c r="S59" s="186"/>
      <c r="T59" s="186"/>
      <c r="U59" s="186"/>
      <c r="V59" s="186"/>
    </row>
    <row r="60" spans="1:22" ht="18">
      <c r="A60" s="274"/>
      <c r="B60" s="230"/>
      <c r="C60" s="274"/>
      <c r="D60" s="275"/>
      <c r="E60" s="24"/>
      <c r="F60" s="330"/>
      <c r="G60" s="24"/>
      <c r="H60" s="24"/>
      <c r="I60" s="24"/>
      <c r="J60" s="193"/>
      <c r="K60" s="80"/>
      <c r="L60" s="24"/>
      <c r="M60" s="186"/>
      <c r="N60" s="186"/>
      <c r="O60" s="186"/>
      <c r="P60" s="186"/>
      <c r="Q60" s="186"/>
      <c r="R60" s="186"/>
      <c r="S60" s="186"/>
      <c r="T60" s="186"/>
      <c r="U60" s="186"/>
      <c r="V60" s="186"/>
    </row>
    <row r="61" spans="1:12" ht="18">
      <c r="A61" s="274"/>
      <c r="B61" s="230"/>
      <c r="C61" s="274"/>
      <c r="D61" s="275"/>
      <c r="E61" s="24"/>
      <c r="F61" s="330"/>
      <c r="G61" s="24"/>
      <c r="H61" s="24"/>
      <c r="I61" s="24"/>
      <c r="J61" s="193"/>
      <c r="K61" s="80"/>
      <c r="L61" s="24"/>
    </row>
    <row r="62" spans="1:12" ht="20.25" customHeight="1">
      <c r="A62" s="274"/>
      <c r="B62" s="274"/>
      <c r="C62" s="274"/>
      <c r="D62" s="24"/>
      <c r="E62" s="24"/>
      <c r="F62" s="330"/>
      <c r="G62" s="24"/>
      <c r="H62" s="24"/>
      <c r="I62" s="24"/>
      <c r="J62" s="193"/>
      <c r="K62" s="80"/>
      <c r="L62" s="24"/>
    </row>
    <row r="63" spans="1:12" ht="15.75">
      <c r="A63" s="180"/>
      <c r="B63" s="180"/>
      <c r="C63" s="4"/>
      <c r="D63" s="4"/>
      <c r="E63" s="4"/>
      <c r="F63" s="4"/>
      <c r="G63" s="4"/>
      <c r="H63" s="4"/>
      <c r="I63" s="4"/>
      <c r="J63" s="4"/>
      <c r="K63" s="180"/>
      <c r="L63" s="180"/>
    </row>
    <row r="64" spans="1:20" ht="18">
      <c r="A64" s="2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80"/>
      <c r="N64" s="180"/>
      <c r="O64" s="180"/>
      <c r="P64" s="180"/>
      <c r="Q64" s="180"/>
      <c r="R64" s="180"/>
      <c r="S64" s="180"/>
      <c r="T64" s="180"/>
    </row>
    <row r="65" spans="1:20" ht="15.75">
      <c r="A65" s="4"/>
      <c r="B65" s="180"/>
      <c r="C65" s="180"/>
      <c r="D65" s="180"/>
      <c r="E65" s="180"/>
      <c r="F65" s="5"/>
      <c r="G65" s="5"/>
      <c r="H65" s="7"/>
      <c r="I65" s="7"/>
      <c r="J65" s="5"/>
      <c r="K65" s="4"/>
      <c r="L65" s="4"/>
      <c r="M65" s="4"/>
      <c r="N65" s="4"/>
      <c r="O65" s="4"/>
      <c r="P65" s="4"/>
      <c r="Q65" s="4"/>
      <c r="R65" s="4"/>
      <c r="S65" s="4"/>
      <c r="T65" s="180"/>
    </row>
    <row r="66" spans="1:20" ht="15.75">
      <c r="A66" s="4"/>
      <c r="B66" s="10"/>
      <c r="C66" s="11"/>
      <c r="D66" s="12"/>
      <c r="E66" s="2"/>
      <c r="F66" s="5"/>
      <c r="G66" s="5"/>
      <c r="H66" s="7"/>
      <c r="I66" s="5"/>
      <c r="J66" s="5"/>
      <c r="K66" s="4"/>
      <c r="L66" s="4"/>
      <c r="M66" s="4"/>
      <c r="N66" s="4"/>
      <c r="O66" s="4"/>
      <c r="P66" s="4"/>
      <c r="Q66" s="4"/>
      <c r="R66" s="4"/>
      <c r="S66" s="4"/>
      <c r="T66" s="180"/>
    </row>
    <row r="67" spans="1:20" ht="15.75">
      <c r="A67" s="5"/>
      <c r="B67" s="13"/>
      <c r="C67" s="11"/>
      <c r="D67" s="12"/>
      <c r="E67" s="2"/>
      <c r="F67" s="5"/>
      <c r="G67" s="7"/>
      <c r="H67" s="5"/>
      <c r="I67" s="7"/>
      <c r="J67" s="5"/>
      <c r="K67" s="5"/>
      <c r="L67" s="7"/>
      <c r="M67" s="7"/>
      <c r="N67" s="5"/>
      <c r="O67" s="5"/>
      <c r="P67" s="7"/>
      <c r="Q67" s="7"/>
      <c r="R67" s="5"/>
      <c r="S67" s="5"/>
      <c r="T67" s="180"/>
    </row>
    <row r="68" spans="1:20" ht="15.75">
      <c r="A68" s="5"/>
      <c r="B68" s="10"/>
      <c r="C68" s="11"/>
      <c r="D68" s="12"/>
      <c r="E68" s="2"/>
      <c r="F68" s="5"/>
      <c r="G68" s="7"/>
      <c r="H68" s="7"/>
      <c r="I68" s="5"/>
      <c r="J68" s="5"/>
      <c r="K68" s="5"/>
      <c r="L68" s="7"/>
      <c r="M68" s="5"/>
      <c r="N68" s="5"/>
      <c r="O68" s="5"/>
      <c r="P68" s="7"/>
      <c r="Q68" s="5"/>
      <c r="R68" s="5"/>
      <c r="S68" s="5"/>
      <c r="T68" s="180"/>
    </row>
    <row r="69" spans="1:20" ht="15.75">
      <c r="A69" s="5"/>
      <c r="B69" s="10"/>
      <c r="C69" s="11"/>
      <c r="D69" s="10"/>
      <c r="E69" s="5"/>
      <c r="F69" s="5"/>
      <c r="G69" s="7"/>
      <c r="H69" s="5"/>
      <c r="I69" s="7"/>
      <c r="J69" s="5"/>
      <c r="K69" s="7"/>
      <c r="L69" s="5"/>
      <c r="M69" s="7"/>
      <c r="N69" s="5"/>
      <c r="O69" s="7"/>
      <c r="P69" s="5"/>
      <c r="Q69" s="7"/>
      <c r="R69" s="5"/>
      <c r="S69" s="5"/>
      <c r="T69" s="180"/>
    </row>
    <row r="70" spans="1:20" ht="15.75">
      <c r="A70" s="5"/>
      <c r="B70" s="15"/>
      <c r="C70" s="11"/>
      <c r="D70" s="12"/>
      <c r="E70" s="2"/>
      <c r="F70" s="5"/>
      <c r="G70" s="5"/>
      <c r="H70" s="5"/>
      <c r="I70" s="5"/>
      <c r="J70" s="5"/>
      <c r="K70" s="7"/>
      <c r="L70" s="7"/>
      <c r="M70" s="5"/>
      <c r="N70" s="5"/>
      <c r="O70" s="7"/>
      <c r="P70" s="7"/>
      <c r="Q70" s="5"/>
      <c r="R70" s="5"/>
      <c r="S70" s="5"/>
      <c r="T70" s="180"/>
    </row>
    <row r="71" spans="1:20" ht="15.75">
      <c r="A71" s="5"/>
      <c r="B71" s="10"/>
      <c r="C71" s="11"/>
      <c r="D71" s="12"/>
      <c r="E71" s="2"/>
      <c r="F71" s="5"/>
      <c r="G71" s="5"/>
      <c r="H71" s="5"/>
      <c r="I71" s="7"/>
      <c r="J71" s="5"/>
      <c r="K71" s="7"/>
      <c r="L71" s="5"/>
      <c r="M71" s="7"/>
      <c r="N71" s="5"/>
      <c r="O71" s="7"/>
      <c r="P71" s="5"/>
      <c r="Q71" s="7"/>
      <c r="R71" s="5"/>
      <c r="S71" s="5"/>
      <c r="T71" s="180"/>
    </row>
    <row r="72" spans="1:20" ht="15.75">
      <c r="A72" s="5"/>
      <c r="B72" s="14"/>
      <c r="C72" s="11"/>
      <c r="D72" s="12"/>
      <c r="E72" s="9"/>
      <c r="F72" s="5"/>
      <c r="G72" s="5"/>
      <c r="H72" s="7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180"/>
    </row>
    <row r="73" spans="1:20" ht="15.75">
      <c r="A73" s="5"/>
      <c r="B73" s="10"/>
      <c r="C73" s="11"/>
      <c r="D73" s="12"/>
      <c r="E73" s="2"/>
      <c r="F73" s="5"/>
      <c r="G73" s="5"/>
      <c r="H73" s="5"/>
      <c r="I73" s="5"/>
      <c r="J73" s="5"/>
      <c r="K73" s="5"/>
      <c r="L73" s="5"/>
      <c r="M73" s="7"/>
      <c r="N73" s="5"/>
      <c r="O73" s="5"/>
      <c r="P73" s="5"/>
      <c r="Q73" s="7"/>
      <c r="R73" s="5"/>
      <c r="S73" s="5"/>
      <c r="T73" s="180"/>
    </row>
    <row r="74" spans="1:20" ht="15.75">
      <c r="A74" s="5"/>
      <c r="B74" s="5"/>
      <c r="C74" s="16"/>
      <c r="D74" s="5"/>
      <c r="E74" s="5"/>
      <c r="F74" s="5"/>
      <c r="G74" s="5"/>
      <c r="H74" s="7"/>
      <c r="I74" s="7"/>
      <c r="J74" s="5"/>
      <c r="K74" s="5"/>
      <c r="L74" s="7"/>
      <c r="M74" s="7"/>
      <c r="N74" s="5"/>
      <c r="O74" s="5"/>
      <c r="P74" s="7"/>
      <c r="Q74" s="7"/>
      <c r="R74" s="5"/>
      <c r="S74" s="5"/>
      <c r="T74" s="180"/>
    </row>
    <row r="75" spans="1:20" ht="15.75">
      <c r="A75" s="5"/>
      <c r="B75" s="6"/>
      <c r="C75" s="16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80"/>
    </row>
    <row r="76" spans="1:20" ht="15.75">
      <c r="A76" s="5"/>
      <c r="B76" s="16"/>
      <c r="C76" s="16"/>
      <c r="D76" s="5"/>
      <c r="E76" s="5"/>
      <c r="F76" s="5"/>
      <c r="G76" s="5"/>
      <c r="H76" s="5"/>
      <c r="I76" s="7"/>
      <c r="J76" s="5"/>
      <c r="K76" s="5"/>
      <c r="L76" s="7"/>
      <c r="M76" s="7"/>
      <c r="N76" s="5"/>
      <c r="O76" s="5"/>
      <c r="P76" s="7"/>
      <c r="Q76" s="7"/>
      <c r="R76" s="5"/>
      <c r="S76" s="5"/>
      <c r="T76" s="180"/>
    </row>
    <row r="77" spans="1:20" ht="15.75">
      <c r="A77" s="5"/>
      <c r="B77" s="5"/>
      <c r="C77" s="17"/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180"/>
    </row>
    <row r="78" spans="1:20" ht="15.75">
      <c r="A78" s="5"/>
      <c r="B78" s="3"/>
      <c r="C78" s="3"/>
      <c r="D78" s="3"/>
      <c r="E78" s="4"/>
      <c r="F78" s="3"/>
      <c r="G78" s="5"/>
      <c r="H78" s="5"/>
      <c r="I78" s="5"/>
      <c r="J78" s="5"/>
      <c r="K78" s="5"/>
      <c r="L78" s="5"/>
      <c r="M78" s="7"/>
      <c r="N78" s="5"/>
      <c r="O78" s="5"/>
      <c r="P78" s="5"/>
      <c r="Q78" s="7"/>
      <c r="R78" s="5"/>
      <c r="S78" s="5"/>
      <c r="T78" s="180"/>
    </row>
    <row r="79" spans="1:20" ht="15.75">
      <c r="A79" s="5"/>
      <c r="B79" s="180"/>
      <c r="C79" s="180"/>
      <c r="D79" s="180"/>
      <c r="E79" s="2"/>
      <c r="F79" s="5"/>
      <c r="G79" s="5"/>
      <c r="H79" s="5"/>
      <c r="I79" s="5"/>
      <c r="J79" s="5"/>
      <c r="K79" s="5"/>
      <c r="L79" s="5"/>
      <c r="M79" s="5"/>
      <c r="N79" s="180"/>
      <c r="O79" s="180"/>
      <c r="P79" s="180"/>
      <c r="Q79" s="180"/>
      <c r="R79" s="180"/>
      <c r="S79" s="5"/>
      <c r="T79" s="180"/>
    </row>
    <row r="80" spans="1:20" ht="15.75">
      <c r="A80" s="3"/>
      <c r="B80" s="180"/>
      <c r="C80" s="180"/>
      <c r="D80" s="180"/>
      <c r="E80" s="9"/>
      <c r="F80" s="5"/>
      <c r="G80" s="5"/>
      <c r="H80" s="5"/>
      <c r="I80" s="5"/>
      <c r="J80" s="5"/>
      <c r="K80" s="5"/>
      <c r="L80" s="5"/>
      <c r="M80" s="5"/>
      <c r="N80" s="180"/>
      <c r="O80" s="180"/>
      <c r="P80" s="180"/>
      <c r="Q80" s="180"/>
      <c r="R80" s="180"/>
      <c r="S80" s="5"/>
      <c r="T80" s="180"/>
    </row>
    <row r="81" spans="1:20" ht="18.75">
      <c r="A81" s="8"/>
      <c r="B81" s="180"/>
      <c r="C81" s="180"/>
      <c r="D81" s="180"/>
      <c r="E81" s="9"/>
      <c r="F81" s="5"/>
      <c r="G81" s="5"/>
      <c r="H81" s="5"/>
      <c r="I81" s="5"/>
      <c r="J81" s="5"/>
      <c r="K81" s="5"/>
      <c r="L81" s="5"/>
      <c r="M81" s="5"/>
      <c r="N81" s="180"/>
      <c r="O81" s="180"/>
      <c r="P81" s="180"/>
      <c r="Q81" s="180"/>
      <c r="R81" s="180"/>
      <c r="S81" s="5"/>
      <c r="T81" s="180"/>
    </row>
    <row r="82" spans="1:20" ht="18.75">
      <c r="A82" s="8"/>
      <c r="B82" s="180"/>
      <c r="C82" s="180"/>
      <c r="D82" s="180"/>
      <c r="E82" s="9"/>
      <c r="F82" s="5"/>
      <c r="G82" s="5"/>
      <c r="H82" s="5"/>
      <c r="I82" s="5"/>
      <c r="J82" s="5"/>
      <c r="K82" s="5"/>
      <c r="L82" s="5"/>
      <c r="M82" s="5"/>
      <c r="N82" s="180"/>
      <c r="O82" s="180"/>
      <c r="P82" s="180"/>
      <c r="Q82" s="180"/>
      <c r="R82" s="180"/>
      <c r="S82" s="5"/>
      <c r="T82" s="180"/>
    </row>
    <row r="83" spans="1:20" ht="18.75">
      <c r="A83" s="8"/>
      <c r="B83" s="180"/>
      <c r="C83" s="180"/>
      <c r="D83" s="180"/>
      <c r="E83" s="180"/>
      <c r="F83" s="5"/>
      <c r="G83" s="18"/>
      <c r="H83" s="18"/>
      <c r="I83" s="18"/>
      <c r="J83" s="19"/>
      <c r="K83" s="5"/>
      <c r="L83" s="5"/>
      <c r="M83" s="5"/>
      <c r="N83" s="180"/>
      <c r="O83" s="180"/>
      <c r="P83" s="180"/>
      <c r="Q83" s="180"/>
      <c r="R83" s="180"/>
      <c r="S83" s="5"/>
      <c r="T83" s="180"/>
    </row>
    <row r="84" spans="1:20" ht="18.75">
      <c r="A84" s="8"/>
      <c r="B84" s="180"/>
      <c r="C84" s="180"/>
      <c r="D84" s="180"/>
      <c r="E84" s="9"/>
      <c r="F84" s="5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5"/>
      <c r="T84" s="180"/>
    </row>
    <row r="85" spans="1:20" ht="18.75">
      <c r="A85" s="8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5"/>
      <c r="T85" s="180"/>
    </row>
    <row r="86" spans="1:20" ht="18.75">
      <c r="A86" s="8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5"/>
      <c r="T86" s="180"/>
    </row>
    <row r="87" spans="1:20" ht="1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</row>
    <row r="88" spans="1:20" ht="15">
      <c r="A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</row>
    <row r="89" spans="1:20" ht="15">
      <c r="A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9"/>
  <sheetViews>
    <sheetView zoomScale="70" zoomScaleNormal="70" zoomScalePageLayoutView="0" workbookViewId="0" topLeftCell="A1">
      <selection activeCell="K22" sqref="K22"/>
    </sheetView>
  </sheetViews>
  <sheetFormatPr defaultColWidth="9.140625" defaultRowHeight="15"/>
  <cols>
    <col min="1" max="1" width="42.28125" style="0" customWidth="1"/>
    <col min="2" max="2" width="26.140625" style="0" customWidth="1"/>
    <col min="3" max="3" width="22.00390625" style="0" customWidth="1"/>
    <col min="4" max="4" width="26.7109375" style="0" customWidth="1"/>
    <col min="5" max="5" width="24.7109375" style="0" customWidth="1"/>
    <col min="6" max="6" width="10.28125" style="0" customWidth="1"/>
    <col min="9" max="9" width="13.8515625" style="0" customWidth="1"/>
    <col min="10" max="10" width="14.57421875" style="0" customWidth="1"/>
    <col min="11" max="11" width="9.00390625" style="0" customWidth="1"/>
    <col min="12" max="12" width="8.8515625" style="0" customWidth="1"/>
    <col min="13" max="13" width="9.140625" style="0" customWidth="1"/>
    <col min="14" max="14" width="12.421875" style="0" customWidth="1"/>
    <col min="16" max="16" width="13.140625" style="0" customWidth="1"/>
    <col min="17" max="17" width="10.8515625" style="0" customWidth="1"/>
    <col min="18" max="18" width="13.28125" style="0" customWidth="1"/>
    <col min="20" max="20" width="11.421875" style="0" customWidth="1"/>
    <col min="21" max="21" width="12.421875" style="0" customWidth="1"/>
    <col min="22" max="22" width="11.00390625" style="0" customWidth="1"/>
  </cols>
  <sheetData>
    <row r="1" spans="1:22" ht="18.75" thickBot="1">
      <c r="A1" s="21" t="s">
        <v>410</v>
      </c>
      <c r="B1" s="23"/>
      <c r="C1" s="76"/>
      <c r="D1" s="76"/>
      <c r="E1" s="76"/>
      <c r="F1" s="76"/>
      <c r="G1" s="76"/>
      <c r="H1" s="76"/>
      <c r="I1" s="76"/>
      <c r="J1" s="76"/>
      <c r="K1" s="77"/>
      <c r="L1" s="77"/>
      <c r="M1" s="78"/>
      <c r="N1" s="76"/>
      <c r="O1" s="76"/>
      <c r="P1" s="58"/>
      <c r="Q1" s="58"/>
      <c r="R1" s="58"/>
      <c r="S1" s="58"/>
      <c r="T1" s="58"/>
      <c r="U1" s="186"/>
      <c r="V1" s="186"/>
    </row>
    <row r="2" spans="1:22" ht="18.75" thickBot="1">
      <c r="A2" s="181"/>
      <c r="B2" s="181"/>
      <c r="C2" s="181"/>
      <c r="D2" s="181"/>
      <c r="E2" s="182"/>
      <c r="F2" s="210"/>
      <c r="G2" s="183"/>
      <c r="H2" s="183" t="s">
        <v>4</v>
      </c>
      <c r="I2" s="184"/>
      <c r="J2" s="182"/>
      <c r="K2" s="184"/>
      <c r="L2" s="186"/>
      <c r="M2" s="186"/>
      <c r="O2" s="24"/>
      <c r="P2" s="24"/>
      <c r="Q2" s="24"/>
      <c r="R2" s="24"/>
      <c r="S2" s="180"/>
      <c r="V2" s="186"/>
    </row>
    <row r="3" spans="1:22" ht="18">
      <c r="A3" s="130" t="s">
        <v>3</v>
      </c>
      <c r="B3" s="130" t="s">
        <v>2</v>
      </c>
      <c r="C3" s="130" t="s">
        <v>6</v>
      </c>
      <c r="D3" s="89" t="s">
        <v>10</v>
      </c>
      <c r="E3" s="89" t="s">
        <v>1</v>
      </c>
      <c r="F3" s="130" t="s">
        <v>0</v>
      </c>
      <c r="G3" s="177">
        <v>1</v>
      </c>
      <c r="H3" s="130">
        <v>2</v>
      </c>
      <c r="I3" s="89">
        <v>3</v>
      </c>
      <c r="J3" s="130" t="s">
        <v>9</v>
      </c>
      <c r="K3" s="89" t="s">
        <v>13</v>
      </c>
      <c r="L3" s="226" t="s">
        <v>17</v>
      </c>
      <c r="M3" s="186"/>
      <c r="O3" s="24"/>
      <c r="P3" s="24"/>
      <c r="Q3" s="24"/>
      <c r="R3" s="24"/>
      <c r="S3" s="180"/>
      <c r="V3" s="186"/>
    </row>
    <row r="4" spans="1:22" ht="18">
      <c r="A4" s="75" t="s">
        <v>393</v>
      </c>
      <c r="B4" s="70">
        <v>31069</v>
      </c>
      <c r="C4" s="109" t="s">
        <v>51</v>
      </c>
      <c r="D4" s="88" t="s">
        <v>52</v>
      </c>
      <c r="E4" s="47" t="s">
        <v>31</v>
      </c>
      <c r="F4" s="241" t="s">
        <v>392</v>
      </c>
      <c r="G4" s="189" t="s">
        <v>239</v>
      </c>
      <c r="H4" s="189" t="s">
        <v>239</v>
      </c>
      <c r="I4" s="190">
        <v>160</v>
      </c>
      <c r="J4" s="42">
        <f>MAX(G4:I4)</f>
        <v>160</v>
      </c>
      <c r="K4" s="148">
        <f>J4</f>
        <v>160</v>
      </c>
      <c r="L4" s="190"/>
      <c r="M4" s="186" t="s">
        <v>205</v>
      </c>
      <c r="O4" s="193"/>
      <c r="P4" s="193"/>
      <c r="Q4" s="193"/>
      <c r="R4" s="193"/>
      <c r="S4" s="180"/>
      <c r="V4" s="25"/>
    </row>
    <row r="5" spans="1:22" ht="18">
      <c r="A5" s="274"/>
      <c r="B5" s="230"/>
      <c r="C5" s="274"/>
      <c r="D5" s="193"/>
      <c r="E5" s="51"/>
      <c r="F5" s="325"/>
      <c r="G5" s="193"/>
      <c r="H5" s="193"/>
      <c r="I5" s="193"/>
      <c r="J5" s="193"/>
      <c r="K5" s="80"/>
      <c r="L5" s="193"/>
      <c r="M5" s="186"/>
      <c r="O5" s="193"/>
      <c r="P5" s="193"/>
      <c r="Q5" s="193"/>
      <c r="R5" s="193"/>
      <c r="S5" s="180"/>
      <c r="V5" s="25"/>
    </row>
    <row r="6" spans="1:22" ht="18">
      <c r="A6" s="274"/>
      <c r="B6" s="230"/>
      <c r="C6" s="274"/>
      <c r="D6" s="275"/>
      <c r="E6" s="51"/>
      <c r="F6" s="325"/>
      <c r="G6" s="193"/>
      <c r="H6" s="193"/>
      <c r="I6" s="193"/>
      <c r="J6" s="193"/>
      <c r="K6" s="80"/>
      <c r="L6" s="193"/>
      <c r="M6" s="186"/>
      <c r="O6" s="193"/>
      <c r="P6" s="193"/>
      <c r="Q6" s="52"/>
      <c r="R6" s="193"/>
      <c r="S6" s="180"/>
      <c r="V6" s="25"/>
    </row>
    <row r="7" spans="1:22" ht="18.75" thickBot="1">
      <c r="A7" s="274"/>
      <c r="B7" s="230"/>
      <c r="C7" s="274"/>
      <c r="D7" s="275"/>
      <c r="E7" s="51"/>
      <c r="F7" s="325"/>
      <c r="G7" s="193"/>
      <c r="H7" s="193"/>
      <c r="I7" s="193"/>
      <c r="J7" s="193"/>
      <c r="K7" s="80"/>
      <c r="L7" s="193"/>
      <c r="M7" s="186"/>
      <c r="O7" s="193"/>
      <c r="P7" s="193"/>
      <c r="Q7" s="52"/>
      <c r="R7" s="193"/>
      <c r="S7" s="180"/>
      <c r="V7" s="25"/>
    </row>
    <row r="8" spans="1:22" ht="18.75" thickBot="1">
      <c r="A8" s="181"/>
      <c r="B8" s="181"/>
      <c r="C8" s="181"/>
      <c r="D8" s="181"/>
      <c r="E8" s="181"/>
      <c r="F8" s="210"/>
      <c r="G8" s="181"/>
      <c r="H8" s="181" t="s">
        <v>4</v>
      </c>
      <c r="I8" s="181"/>
      <c r="J8" s="181"/>
      <c r="K8" s="181"/>
      <c r="L8" s="186"/>
      <c r="M8" s="186"/>
      <c r="O8" s="193"/>
      <c r="P8" s="193"/>
      <c r="Q8" s="193"/>
      <c r="R8" s="193"/>
      <c r="S8" s="180"/>
      <c r="V8" s="25"/>
    </row>
    <row r="9" spans="1:22" ht="18.75" thickBot="1">
      <c r="A9" s="90" t="s">
        <v>3</v>
      </c>
      <c r="B9" s="90" t="s">
        <v>2</v>
      </c>
      <c r="C9" s="90" t="s">
        <v>6</v>
      </c>
      <c r="D9" s="206" t="s">
        <v>10</v>
      </c>
      <c r="E9" s="206" t="s">
        <v>1</v>
      </c>
      <c r="F9" s="90" t="s">
        <v>0</v>
      </c>
      <c r="G9" s="366">
        <v>1</v>
      </c>
      <c r="H9" s="90">
        <v>2</v>
      </c>
      <c r="I9" s="206">
        <v>3</v>
      </c>
      <c r="J9" s="90" t="s">
        <v>9</v>
      </c>
      <c r="K9" s="90" t="s">
        <v>13</v>
      </c>
      <c r="L9" s="185" t="s">
        <v>17</v>
      </c>
      <c r="M9" s="186"/>
      <c r="O9" s="193"/>
      <c r="P9" s="193"/>
      <c r="Q9" s="52"/>
      <c r="R9" s="193"/>
      <c r="S9" s="180"/>
      <c r="V9" s="25"/>
    </row>
    <row r="10" spans="1:22" ht="18">
      <c r="A10" s="33" t="s">
        <v>367</v>
      </c>
      <c r="B10" s="365">
        <v>30414</v>
      </c>
      <c r="C10" s="35" t="s">
        <v>23</v>
      </c>
      <c r="D10" s="88"/>
      <c r="E10" s="205">
        <v>125</v>
      </c>
      <c r="F10" s="241">
        <v>124</v>
      </c>
      <c r="G10" s="167">
        <v>230</v>
      </c>
      <c r="H10" s="190">
        <v>250</v>
      </c>
      <c r="I10" s="190" t="s">
        <v>241</v>
      </c>
      <c r="J10" s="42">
        <f>MAX(G10:I10)</f>
        <v>250</v>
      </c>
      <c r="K10" s="148">
        <f>J10</f>
        <v>250</v>
      </c>
      <c r="L10" s="190"/>
      <c r="M10" s="326" t="s">
        <v>205</v>
      </c>
      <c r="O10" s="193"/>
      <c r="P10" s="193"/>
      <c r="Q10" s="52"/>
      <c r="R10" s="193"/>
      <c r="S10" s="180"/>
      <c r="V10" s="25"/>
    </row>
    <row r="11" spans="1:22" ht="18">
      <c r="A11" s="142" t="s">
        <v>409</v>
      </c>
      <c r="B11" s="143">
        <v>31114</v>
      </c>
      <c r="C11" s="290" t="s">
        <v>15</v>
      </c>
      <c r="D11" s="144"/>
      <c r="E11" s="204">
        <v>82.5</v>
      </c>
      <c r="F11" s="241">
        <v>81.2</v>
      </c>
      <c r="G11" s="167">
        <v>290</v>
      </c>
      <c r="H11" s="190">
        <v>305</v>
      </c>
      <c r="I11" s="190">
        <v>315</v>
      </c>
      <c r="J11" s="42">
        <f>MAX(G11:I11)</f>
        <v>315</v>
      </c>
      <c r="K11" s="148">
        <f>J11</f>
        <v>315</v>
      </c>
      <c r="L11" s="190"/>
      <c r="M11" s="326" t="s">
        <v>397</v>
      </c>
      <c r="O11" s="193"/>
      <c r="P11" s="52"/>
      <c r="Q11" s="52"/>
      <c r="R11" s="193"/>
      <c r="S11" s="180"/>
      <c r="V11" s="25"/>
    </row>
    <row r="12" spans="1:22" ht="18">
      <c r="A12" s="364" t="s">
        <v>408</v>
      </c>
      <c r="B12" s="70">
        <v>31278</v>
      </c>
      <c r="C12" s="190" t="s">
        <v>407</v>
      </c>
      <c r="D12" s="88"/>
      <c r="E12" s="205">
        <v>90</v>
      </c>
      <c r="F12" s="241">
        <v>89.45</v>
      </c>
      <c r="G12" s="167">
        <v>200</v>
      </c>
      <c r="H12" s="189" t="s">
        <v>406</v>
      </c>
      <c r="I12" s="189" t="s">
        <v>406</v>
      </c>
      <c r="J12" s="42">
        <f>MAX(G12:I12)</f>
        <v>200</v>
      </c>
      <c r="K12" s="148">
        <f>J12</f>
        <v>200</v>
      </c>
      <c r="L12" s="190"/>
      <c r="M12" s="326" t="s">
        <v>397</v>
      </c>
      <c r="O12" s="193"/>
      <c r="P12" s="193"/>
      <c r="Q12" s="193"/>
      <c r="R12" s="193"/>
      <c r="S12" s="180"/>
      <c r="V12" s="25"/>
    </row>
    <row r="13" spans="1:22" ht="18">
      <c r="A13" s="364" t="s">
        <v>405</v>
      </c>
      <c r="B13" s="70">
        <v>28408</v>
      </c>
      <c r="C13" s="109" t="s">
        <v>51</v>
      </c>
      <c r="D13" s="88" t="s">
        <v>52</v>
      </c>
      <c r="E13" s="205">
        <v>90</v>
      </c>
      <c r="F13" s="241">
        <v>86</v>
      </c>
      <c r="G13" s="260" t="s">
        <v>337</v>
      </c>
      <c r="H13" s="189" t="s">
        <v>337</v>
      </c>
      <c r="I13" s="189" t="s">
        <v>337</v>
      </c>
      <c r="J13" s="42">
        <f>MAX(G13:I13)</f>
        <v>0</v>
      </c>
      <c r="K13" s="148">
        <f>J13</f>
        <v>0</v>
      </c>
      <c r="L13" s="190"/>
      <c r="M13" s="326" t="s">
        <v>397</v>
      </c>
      <c r="O13" s="193"/>
      <c r="P13" s="193"/>
      <c r="Q13" s="52"/>
      <c r="R13" s="52"/>
      <c r="S13" s="180"/>
      <c r="V13" s="186"/>
    </row>
    <row r="14" spans="1:22" ht="18">
      <c r="A14" s="364" t="s">
        <v>404</v>
      </c>
      <c r="B14" s="70">
        <v>30054</v>
      </c>
      <c r="C14" s="109" t="s">
        <v>82</v>
      </c>
      <c r="D14" s="88" t="s">
        <v>82</v>
      </c>
      <c r="E14" s="205">
        <v>100</v>
      </c>
      <c r="F14" s="241">
        <v>94.6</v>
      </c>
      <c r="G14" s="167">
        <v>300</v>
      </c>
      <c r="H14" s="190">
        <v>315</v>
      </c>
      <c r="I14" s="189" t="s">
        <v>403</v>
      </c>
      <c r="J14" s="42">
        <f>MAX(G14:I14)</f>
        <v>315</v>
      </c>
      <c r="K14" s="148">
        <f>J14</f>
        <v>315</v>
      </c>
      <c r="L14" s="190"/>
      <c r="M14" s="326" t="s">
        <v>397</v>
      </c>
      <c r="O14" s="193"/>
      <c r="P14" s="193"/>
      <c r="Q14" s="193"/>
      <c r="R14" s="193"/>
      <c r="S14" s="180"/>
      <c r="V14" s="186"/>
    </row>
    <row r="15" spans="1:22" ht="18">
      <c r="A15" s="75" t="s">
        <v>402</v>
      </c>
      <c r="B15" s="70">
        <v>27458</v>
      </c>
      <c r="C15" s="88" t="s">
        <v>51</v>
      </c>
      <c r="D15" s="88" t="s">
        <v>51</v>
      </c>
      <c r="E15" s="205">
        <v>110</v>
      </c>
      <c r="F15" s="241">
        <v>104.6</v>
      </c>
      <c r="G15" s="167">
        <v>230</v>
      </c>
      <c r="H15" s="189" t="s">
        <v>274</v>
      </c>
      <c r="I15" s="190">
        <v>240</v>
      </c>
      <c r="J15" s="42">
        <f>MAX(G15:I15)</f>
        <v>240</v>
      </c>
      <c r="K15" s="148">
        <f>J15</f>
        <v>240</v>
      </c>
      <c r="L15" s="190"/>
      <c r="M15" s="326" t="s">
        <v>397</v>
      </c>
      <c r="O15" s="24"/>
      <c r="P15" s="24"/>
      <c r="Q15" s="24"/>
      <c r="R15" s="24"/>
      <c r="S15" s="180"/>
      <c r="V15" s="186"/>
    </row>
    <row r="16" spans="1:22" ht="18">
      <c r="A16" s="109" t="s">
        <v>401</v>
      </c>
      <c r="B16" s="70">
        <v>25689</v>
      </c>
      <c r="C16" s="109" t="s">
        <v>400</v>
      </c>
      <c r="D16" s="88"/>
      <c r="E16" s="205">
        <v>125</v>
      </c>
      <c r="F16" s="241">
        <v>112.25</v>
      </c>
      <c r="G16" s="167">
        <v>300</v>
      </c>
      <c r="H16" s="189" t="s">
        <v>399</v>
      </c>
      <c r="I16" s="189" t="s">
        <v>398</v>
      </c>
      <c r="J16" s="42">
        <f>MAX(G16:I16)</f>
        <v>300</v>
      </c>
      <c r="K16" s="148">
        <f>J16</f>
        <v>300</v>
      </c>
      <c r="L16" s="190"/>
      <c r="M16" s="326" t="s">
        <v>397</v>
      </c>
      <c r="O16" s="24"/>
      <c r="P16" s="24"/>
      <c r="Q16" s="24"/>
      <c r="R16" s="24"/>
      <c r="S16" s="180"/>
      <c r="V16" s="186"/>
    </row>
    <row r="17" spans="15:22" ht="18">
      <c r="O17" s="193"/>
      <c r="P17" s="193"/>
      <c r="Q17" s="193"/>
      <c r="R17" s="193"/>
      <c r="S17" s="180"/>
      <c r="V17" s="186"/>
    </row>
    <row r="18" spans="15:22" ht="18">
      <c r="O18" s="193"/>
      <c r="P18" s="193"/>
      <c r="Q18" s="193"/>
      <c r="R18" s="193"/>
      <c r="S18" s="180"/>
      <c r="V18" s="186"/>
    </row>
    <row r="19" spans="15:22" ht="18">
      <c r="O19" s="193"/>
      <c r="P19" s="193"/>
      <c r="Q19" s="52"/>
      <c r="R19" s="193"/>
      <c r="S19" s="180"/>
      <c r="V19" s="186"/>
    </row>
    <row r="20" spans="15:22" ht="18">
      <c r="O20" s="193"/>
      <c r="P20" s="193"/>
      <c r="Q20" s="52"/>
      <c r="R20" s="193"/>
      <c r="S20" s="180"/>
      <c r="V20" s="186"/>
    </row>
    <row r="21" spans="1:22" ht="18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O21" s="193"/>
      <c r="P21" s="193"/>
      <c r="Q21" s="193"/>
      <c r="R21" s="193"/>
      <c r="S21" s="180"/>
      <c r="V21" s="186"/>
    </row>
    <row r="22" spans="1:22" ht="18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O22" s="193"/>
      <c r="P22" s="193"/>
      <c r="Q22" s="52"/>
      <c r="R22" s="193"/>
      <c r="S22" s="180"/>
      <c r="V22" s="186"/>
    </row>
    <row r="23" spans="1:22" ht="18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O23" s="193"/>
      <c r="P23" s="193"/>
      <c r="Q23" s="52"/>
      <c r="R23" s="193"/>
      <c r="S23" s="180"/>
      <c r="V23" s="186"/>
    </row>
    <row r="24" spans="1:22" ht="18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O24" s="193"/>
      <c r="P24" s="52"/>
      <c r="Q24" s="52"/>
      <c r="R24" s="193"/>
      <c r="S24" s="180"/>
      <c r="V24" s="186"/>
    </row>
    <row r="25" spans="1:22" ht="18">
      <c r="A25" s="81"/>
      <c r="B25" s="230"/>
      <c r="C25" s="274"/>
      <c r="D25" s="363"/>
      <c r="E25" s="51"/>
      <c r="F25" s="193"/>
      <c r="G25" s="193"/>
      <c r="H25" s="193"/>
      <c r="I25" s="193"/>
      <c r="J25" s="193"/>
      <c r="K25" s="80"/>
      <c r="L25" s="193"/>
      <c r="M25" s="326"/>
      <c r="O25" s="193"/>
      <c r="P25" s="193"/>
      <c r="Q25" s="193"/>
      <c r="R25" s="193"/>
      <c r="S25" s="180"/>
      <c r="V25" s="186"/>
    </row>
    <row r="26" spans="1:22" ht="18">
      <c r="A26" s="278"/>
      <c r="B26" s="230"/>
      <c r="C26" s="274"/>
      <c r="D26" s="275"/>
      <c r="E26" s="51"/>
      <c r="F26" s="193"/>
      <c r="G26" s="193"/>
      <c r="H26" s="193"/>
      <c r="I26" s="193"/>
      <c r="J26" s="193"/>
      <c r="K26" s="80"/>
      <c r="L26" s="193"/>
      <c r="M26" s="326"/>
      <c r="O26" s="24"/>
      <c r="P26" s="24"/>
      <c r="Q26" s="24"/>
      <c r="R26" s="24"/>
      <c r="S26" s="180"/>
      <c r="U26" s="186"/>
      <c r="V26" s="186"/>
    </row>
    <row r="27" spans="1:22" ht="18">
      <c r="A27" s="278"/>
      <c r="B27" s="230"/>
      <c r="C27" s="79"/>
      <c r="D27" s="275"/>
      <c r="E27" s="51"/>
      <c r="F27" s="193"/>
      <c r="G27" s="193"/>
      <c r="H27" s="193"/>
      <c r="I27" s="193"/>
      <c r="J27" s="193"/>
      <c r="K27" s="80"/>
      <c r="L27" s="193"/>
      <c r="M27" s="326"/>
      <c r="O27" s="24"/>
      <c r="P27" s="24"/>
      <c r="Q27" s="24"/>
      <c r="R27" s="24"/>
      <c r="S27" s="180"/>
      <c r="U27" s="186"/>
      <c r="V27" s="186"/>
    </row>
    <row r="28" spans="1:22" ht="18">
      <c r="A28" s="278"/>
      <c r="B28" s="230"/>
      <c r="C28" s="274"/>
      <c r="D28" s="275"/>
      <c r="E28" s="51"/>
      <c r="F28" s="193"/>
      <c r="G28" s="193"/>
      <c r="H28" s="193"/>
      <c r="I28" s="193"/>
      <c r="J28" s="193"/>
      <c r="K28" s="80"/>
      <c r="L28" s="193"/>
      <c r="M28" s="326"/>
      <c r="O28" s="24"/>
      <c r="P28" s="24"/>
      <c r="Q28" s="24"/>
      <c r="R28" s="24"/>
      <c r="S28" s="180"/>
      <c r="U28" s="186"/>
      <c r="V28" s="186"/>
    </row>
    <row r="29" spans="1:22" ht="18">
      <c r="A29" s="79"/>
      <c r="B29" s="230"/>
      <c r="C29" s="274"/>
      <c r="D29" s="275"/>
      <c r="E29" s="51"/>
      <c r="F29" s="193"/>
      <c r="G29" s="193"/>
      <c r="H29" s="193"/>
      <c r="I29" s="193"/>
      <c r="J29" s="193"/>
      <c r="K29" s="80"/>
      <c r="L29" s="193"/>
      <c r="M29" s="326"/>
      <c r="O29" s="24"/>
      <c r="P29" s="24"/>
      <c r="Q29" s="24"/>
      <c r="R29" s="24"/>
      <c r="S29" s="180"/>
      <c r="U29" s="186"/>
      <c r="V29" s="186"/>
    </row>
    <row r="30" spans="1:22" ht="18">
      <c r="A30" s="278"/>
      <c r="B30" s="230"/>
      <c r="C30" s="274"/>
      <c r="D30" s="275"/>
      <c r="E30" s="51"/>
      <c r="F30" s="193"/>
      <c r="G30" s="193"/>
      <c r="H30" s="193"/>
      <c r="I30" s="193"/>
      <c r="J30" s="193"/>
      <c r="K30" s="80"/>
      <c r="L30" s="193"/>
      <c r="M30" s="326"/>
      <c r="O30" s="24"/>
      <c r="P30" s="24"/>
      <c r="Q30" s="24"/>
      <c r="R30" s="24"/>
      <c r="S30" s="180"/>
      <c r="U30" s="186"/>
      <c r="V30" s="186"/>
    </row>
    <row r="31" spans="1:22" ht="18">
      <c r="A31" s="353"/>
      <c r="B31" s="356"/>
      <c r="C31" s="347"/>
      <c r="D31" s="348"/>
      <c r="E31" s="360"/>
      <c r="F31" s="164"/>
      <c r="G31" s="164"/>
      <c r="H31" s="164"/>
      <c r="I31" s="164"/>
      <c r="J31" s="164"/>
      <c r="K31" s="276"/>
      <c r="L31" s="164"/>
      <c r="M31" s="326"/>
      <c r="O31" s="24"/>
      <c r="P31" s="24"/>
      <c r="Q31" s="24"/>
      <c r="R31" s="24"/>
      <c r="S31" s="180"/>
      <c r="U31" s="186"/>
      <c r="V31" s="186"/>
    </row>
    <row r="32" spans="1:22" ht="18">
      <c r="A32" s="352"/>
      <c r="B32" s="349"/>
      <c r="C32" s="347"/>
      <c r="D32" s="348"/>
      <c r="E32" s="360"/>
      <c r="F32" s="164"/>
      <c r="G32" s="164"/>
      <c r="H32" s="164"/>
      <c r="I32" s="164"/>
      <c r="J32" s="164"/>
      <c r="K32" s="276"/>
      <c r="L32" s="164"/>
      <c r="M32" s="326"/>
      <c r="O32" s="24"/>
      <c r="P32" s="24"/>
      <c r="Q32" s="24"/>
      <c r="R32" s="24"/>
      <c r="S32" s="180"/>
      <c r="U32" s="186"/>
      <c r="V32" s="186"/>
    </row>
    <row r="33" spans="1:22" ht="22.5" customHeight="1">
      <c r="A33" s="362"/>
      <c r="B33" s="349"/>
      <c r="C33" s="347"/>
      <c r="D33" s="348"/>
      <c r="E33" s="360"/>
      <c r="F33" s="164"/>
      <c r="G33" s="164"/>
      <c r="H33" s="164"/>
      <c r="I33" s="164"/>
      <c r="J33" s="164"/>
      <c r="K33" s="276"/>
      <c r="L33" s="164"/>
      <c r="M33" s="326"/>
      <c r="O33" s="24"/>
      <c r="P33" s="24"/>
      <c r="Q33" s="24"/>
      <c r="R33" s="24"/>
      <c r="S33" s="180"/>
      <c r="U33" s="186"/>
      <c r="V33" s="186"/>
    </row>
    <row r="34" spans="1:22" ht="16.5" customHeight="1">
      <c r="A34" s="361"/>
      <c r="B34" s="349"/>
      <c r="C34" s="347"/>
      <c r="D34" s="348"/>
      <c r="E34" s="360"/>
      <c r="F34" s="164"/>
      <c r="G34" s="164"/>
      <c r="H34" s="164"/>
      <c r="I34" s="164"/>
      <c r="J34" s="164"/>
      <c r="K34" s="276"/>
      <c r="L34" s="164"/>
      <c r="M34" s="326"/>
      <c r="O34" s="24"/>
      <c r="P34" s="24"/>
      <c r="Q34" s="24"/>
      <c r="R34" s="24"/>
      <c r="S34" s="180"/>
      <c r="U34" s="186"/>
      <c r="V34" s="186"/>
    </row>
    <row r="35" spans="1:22" ht="18">
      <c r="A35" s="353"/>
      <c r="B35" s="353"/>
      <c r="C35" s="347"/>
      <c r="D35" s="348"/>
      <c r="E35" s="164"/>
      <c r="F35" s="164"/>
      <c r="G35" s="164"/>
      <c r="H35" s="164"/>
      <c r="I35" s="164"/>
      <c r="J35" s="164"/>
      <c r="K35" s="276"/>
      <c r="L35" s="164"/>
      <c r="M35" s="326"/>
      <c r="O35" s="24"/>
      <c r="P35" s="24"/>
      <c r="Q35" s="24"/>
      <c r="R35" s="24"/>
      <c r="S35" s="180"/>
      <c r="U35" s="186"/>
      <c r="V35" s="186"/>
    </row>
    <row r="36" spans="1:22" ht="18">
      <c r="A36" s="353"/>
      <c r="B36" s="349"/>
      <c r="C36" s="347"/>
      <c r="D36" s="348"/>
      <c r="E36" s="164"/>
      <c r="F36" s="164"/>
      <c r="G36" s="164"/>
      <c r="H36" s="164"/>
      <c r="I36" s="164"/>
      <c r="J36" s="164"/>
      <c r="K36" s="276"/>
      <c r="L36" s="164"/>
      <c r="M36" s="326"/>
      <c r="O36" s="24"/>
      <c r="P36" s="24"/>
      <c r="Q36" s="24"/>
      <c r="R36" s="24"/>
      <c r="S36" s="180"/>
      <c r="U36" s="186"/>
      <c r="V36" s="186"/>
    </row>
    <row r="37" spans="1:22" ht="18">
      <c r="A37" s="353"/>
      <c r="B37" s="349"/>
      <c r="C37" s="347"/>
      <c r="D37" s="348"/>
      <c r="E37" s="164"/>
      <c r="F37" s="164"/>
      <c r="G37" s="164"/>
      <c r="H37" s="164"/>
      <c r="I37" s="164"/>
      <c r="J37" s="164"/>
      <c r="K37" s="276"/>
      <c r="L37" s="164"/>
      <c r="M37" s="325"/>
      <c r="N37" s="53"/>
      <c r="O37" s="25"/>
      <c r="P37" s="25"/>
      <c r="Q37" s="25"/>
      <c r="R37" s="25"/>
      <c r="S37" s="25"/>
      <c r="T37" s="186"/>
      <c r="U37" s="186"/>
      <c r="V37" s="186"/>
    </row>
    <row r="38" spans="1:22" ht="18">
      <c r="A38" s="353"/>
      <c r="B38" s="351"/>
      <c r="C38" s="347"/>
      <c r="D38" s="348"/>
      <c r="E38" s="164"/>
      <c r="F38" s="359"/>
      <c r="G38" s="164"/>
      <c r="H38" s="164"/>
      <c r="I38" s="164"/>
      <c r="J38" s="164"/>
      <c r="K38" s="276"/>
      <c r="L38" s="164"/>
      <c r="M38" s="325"/>
      <c r="N38" s="53"/>
      <c r="O38" s="25"/>
      <c r="P38" s="25"/>
      <c r="Q38" s="25"/>
      <c r="R38" s="25"/>
      <c r="S38" s="25"/>
      <c r="T38" s="186"/>
      <c r="U38" s="186"/>
      <c r="V38" s="186"/>
    </row>
    <row r="39" spans="1:22" ht="18">
      <c r="A39" s="353"/>
      <c r="B39" s="349"/>
      <c r="C39" s="347"/>
      <c r="D39" s="348"/>
      <c r="E39" s="346"/>
      <c r="F39" s="346"/>
      <c r="G39" s="346"/>
      <c r="H39" s="346"/>
      <c r="I39" s="164"/>
      <c r="J39" s="276"/>
      <c r="K39" s="346"/>
      <c r="L39" s="350"/>
      <c r="M39" s="53"/>
      <c r="N39" s="53"/>
      <c r="O39" s="25"/>
      <c r="P39" s="25"/>
      <c r="Q39" s="25"/>
      <c r="R39" s="25"/>
      <c r="S39" s="25"/>
      <c r="T39" s="186"/>
      <c r="U39" s="186"/>
      <c r="V39" s="186"/>
    </row>
    <row r="40" spans="1:22" ht="18">
      <c r="A40" s="357"/>
      <c r="B40" s="349"/>
      <c r="C40" s="347"/>
      <c r="D40" s="348"/>
      <c r="E40" s="346"/>
      <c r="F40" s="346"/>
      <c r="G40" s="346"/>
      <c r="H40" s="346"/>
      <c r="I40" s="164"/>
      <c r="J40" s="276"/>
      <c r="K40" s="346"/>
      <c r="L40" s="350"/>
      <c r="M40" s="186"/>
      <c r="N40" s="186"/>
      <c r="O40" s="186"/>
      <c r="P40" s="186"/>
      <c r="Q40" s="186"/>
      <c r="R40" s="186"/>
      <c r="S40" s="186"/>
      <c r="T40" s="186"/>
      <c r="U40" s="186"/>
      <c r="V40" s="186"/>
    </row>
    <row r="41" spans="1:22" ht="18">
      <c r="A41" s="357"/>
      <c r="B41" s="349"/>
      <c r="C41" s="347"/>
      <c r="D41" s="348"/>
      <c r="E41" s="346"/>
      <c r="F41" s="346"/>
      <c r="G41" s="346"/>
      <c r="H41" s="346"/>
      <c r="I41" s="164"/>
      <c r="J41" s="276"/>
      <c r="K41" s="346"/>
      <c r="L41" s="350"/>
      <c r="M41" s="186"/>
      <c r="N41" s="186"/>
      <c r="O41" s="186"/>
      <c r="P41" s="186"/>
      <c r="Q41" s="186"/>
      <c r="R41" s="186"/>
      <c r="S41" s="186"/>
      <c r="T41" s="186"/>
      <c r="U41" s="186"/>
      <c r="V41" s="186"/>
    </row>
    <row r="42" spans="1:22" ht="18">
      <c r="A42" s="353"/>
      <c r="B42" s="349"/>
      <c r="C42" s="347"/>
      <c r="D42" s="348"/>
      <c r="E42" s="346"/>
      <c r="F42" s="346"/>
      <c r="G42" s="346"/>
      <c r="H42" s="346"/>
      <c r="I42" s="164"/>
      <c r="J42" s="276"/>
      <c r="K42" s="346"/>
      <c r="L42" s="350"/>
      <c r="M42" s="186"/>
      <c r="N42" s="186"/>
      <c r="O42" s="186"/>
      <c r="P42" s="186"/>
      <c r="Q42" s="186"/>
      <c r="R42" s="186"/>
      <c r="S42" s="186"/>
      <c r="T42" s="186"/>
      <c r="U42" s="186"/>
      <c r="V42" s="186"/>
    </row>
    <row r="43" spans="1:22" ht="18">
      <c r="A43" s="353"/>
      <c r="B43" s="349"/>
      <c r="C43" s="347"/>
      <c r="D43" s="348"/>
      <c r="E43" s="346"/>
      <c r="F43" s="346"/>
      <c r="G43" s="346"/>
      <c r="H43" s="346"/>
      <c r="I43" s="164"/>
      <c r="J43" s="276"/>
      <c r="K43" s="346"/>
      <c r="L43" s="350"/>
      <c r="M43" s="186"/>
      <c r="N43" s="186"/>
      <c r="O43" s="186"/>
      <c r="P43" s="186"/>
      <c r="Q43" s="186"/>
      <c r="R43" s="186"/>
      <c r="S43" s="186"/>
      <c r="T43" s="186"/>
      <c r="U43" s="186"/>
      <c r="V43" s="186"/>
    </row>
    <row r="44" spans="1:22" ht="18">
      <c r="A44" s="353"/>
      <c r="B44" s="349"/>
      <c r="C44" s="347"/>
      <c r="D44" s="348"/>
      <c r="E44" s="346"/>
      <c r="F44" s="346"/>
      <c r="G44" s="346"/>
      <c r="H44" s="346"/>
      <c r="I44" s="164"/>
      <c r="J44" s="276"/>
      <c r="K44" s="346"/>
      <c r="L44" s="350"/>
      <c r="M44" s="186"/>
      <c r="N44" s="186"/>
      <c r="O44" s="186"/>
      <c r="P44" s="186"/>
      <c r="Q44" s="186"/>
      <c r="R44" s="186"/>
      <c r="S44" s="186"/>
      <c r="T44" s="186"/>
      <c r="U44" s="186"/>
      <c r="V44" s="186"/>
    </row>
    <row r="45" spans="1:22" ht="18">
      <c r="A45" s="353"/>
      <c r="B45" s="349"/>
      <c r="C45" s="347"/>
      <c r="D45" s="348"/>
      <c r="E45" s="346"/>
      <c r="F45" s="346"/>
      <c r="G45" s="346"/>
      <c r="H45" s="346"/>
      <c r="I45" s="164"/>
      <c r="J45" s="276"/>
      <c r="K45" s="346"/>
      <c r="L45" s="350"/>
      <c r="M45" s="186"/>
      <c r="N45" s="186"/>
      <c r="O45" s="186"/>
      <c r="P45" s="186"/>
      <c r="Q45" s="186"/>
      <c r="R45" s="186"/>
      <c r="S45" s="186"/>
      <c r="T45" s="186"/>
      <c r="U45" s="186"/>
      <c r="V45" s="186"/>
    </row>
    <row r="46" spans="1:22" ht="18">
      <c r="A46" s="357"/>
      <c r="B46" s="349"/>
      <c r="C46" s="348"/>
      <c r="D46" s="348"/>
      <c r="E46" s="346"/>
      <c r="F46" s="346"/>
      <c r="G46" s="346"/>
      <c r="H46" s="346"/>
      <c r="I46" s="164"/>
      <c r="J46" s="276"/>
      <c r="K46" s="346"/>
      <c r="L46" s="350"/>
      <c r="M46" s="186"/>
      <c r="N46" s="186"/>
      <c r="O46" s="186"/>
      <c r="P46" s="186"/>
      <c r="Q46" s="186"/>
      <c r="R46" s="186"/>
      <c r="S46" s="186"/>
      <c r="T46" s="186"/>
      <c r="U46" s="186"/>
      <c r="V46" s="186"/>
    </row>
    <row r="47" spans="1:22" ht="18">
      <c r="A47" s="357"/>
      <c r="B47" s="349"/>
      <c r="C47" s="347"/>
      <c r="D47" s="348"/>
      <c r="E47" s="346"/>
      <c r="F47" s="346"/>
      <c r="G47" s="346"/>
      <c r="H47" s="346"/>
      <c r="I47" s="164"/>
      <c r="J47" s="276"/>
      <c r="K47" s="346"/>
      <c r="L47" s="350"/>
      <c r="M47" s="186"/>
      <c r="N47" s="186"/>
      <c r="O47" s="186"/>
      <c r="P47" s="186"/>
      <c r="Q47" s="186"/>
      <c r="R47" s="186"/>
      <c r="S47" s="186"/>
      <c r="T47" s="186"/>
      <c r="U47" s="186"/>
      <c r="V47" s="186"/>
    </row>
    <row r="48" spans="1:22" ht="18">
      <c r="A48" s="357"/>
      <c r="B48" s="349"/>
      <c r="C48" s="347"/>
      <c r="D48" s="348"/>
      <c r="E48" s="346"/>
      <c r="F48" s="346"/>
      <c r="G48" s="346"/>
      <c r="H48" s="346"/>
      <c r="I48" s="164"/>
      <c r="J48" s="276"/>
      <c r="K48" s="346"/>
      <c r="L48" s="350"/>
      <c r="M48" s="186"/>
      <c r="N48" s="186"/>
      <c r="O48" s="186"/>
      <c r="P48" s="186"/>
      <c r="Q48" s="186"/>
      <c r="R48" s="186"/>
      <c r="S48" s="186"/>
      <c r="T48" s="186"/>
      <c r="U48" s="186"/>
      <c r="V48" s="186"/>
    </row>
    <row r="49" spans="1:22" ht="24.75" customHeight="1">
      <c r="A49" s="357"/>
      <c r="B49" s="349"/>
      <c r="C49" s="347"/>
      <c r="D49" s="348"/>
      <c r="E49" s="346"/>
      <c r="F49" s="346"/>
      <c r="G49" s="346"/>
      <c r="H49" s="346"/>
      <c r="I49" s="164"/>
      <c r="J49" s="276"/>
      <c r="K49" s="346"/>
      <c r="L49" s="350"/>
      <c r="M49" s="186"/>
      <c r="N49" s="186"/>
      <c r="O49" s="186"/>
      <c r="P49" s="186"/>
      <c r="Q49" s="186"/>
      <c r="R49" s="186"/>
      <c r="S49" s="186"/>
      <c r="T49" s="186"/>
      <c r="U49" s="186"/>
      <c r="V49" s="186"/>
    </row>
    <row r="50" spans="1:22" ht="18">
      <c r="A50" s="357"/>
      <c r="B50" s="349"/>
      <c r="C50" s="347"/>
      <c r="D50" s="348"/>
      <c r="E50" s="346"/>
      <c r="F50" s="346"/>
      <c r="G50" s="346"/>
      <c r="H50" s="346"/>
      <c r="I50" s="164"/>
      <c r="J50" s="276"/>
      <c r="K50" s="346"/>
      <c r="L50" s="350"/>
      <c r="M50" s="186"/>
      <c r="N50" s="186"/>
      <c r="O50" s="186"/>
      <c r="P50" s="186"/>
      <c r="Q50" s="186"/>
      <c r="R50" s="186"/>
      <c r="S50" s="186"/>
      <c r="T50" s="186"/>
      <c r="U50" s="186"/>
      <c r="V50" s="186"/>
    </row>
    <row r="51" spans="1:22" ht="27" customHeight="1">
      <c r="A51" s="357"/>
      <c r="B51" s="349"/>
      <c r="C51" s="347"/>
      <c r="D51" s="348"/>
      <c r="E51" s="346"/>
      <c r="F51" s="346"/>
      <c r="G51" s="346"/>
      <c r="H51" s="346"/>
      <c r="I51" s="164"/>
      <c r="J51" s="276"/>
      <c r="K51" s="346"/>
      <c r="L51" s="350"/>
      <c r="M51" s="186"/>
      <c r="N51" s="186"/>
      <c r="O51" s="186"/>
      <c r="P51" s="186"/>
      <c r="Q51" s="186"/>
      <c r="R51" s="186"/>
      <c r="S51" s="186"/>
      <c r="T51" s="186"/>
      <c r="U51" s="186"/>
      <c r="V51" s="186"/>
    </row>
    <row r="52" spans="1:22" ht="18">
      <c r="A52" s="357"/>
      <c r="B52" s="349"/>
      <c r="C52" s="347"/>
      <c r="D52" s="348"/>
      <c r="E52" s="346"/>
      <c r="F52" s="346"/>
      <c r="G52" s="346"/>
      <c r="H52" s="346"/>
      <c r="I52" s="164"/>
      <c r="J52" s="276"/>
      <c r="K52" s="346"/>
      <c r="L52" s="350"/>
      <c r="M52" s="186"/>
      <c r="N52" s="186"/>
      <c r="O52" s="186"/>
      <c r="P52" s="186"/>
      <c r="Q52" s="186"/>
      <c r="R52" s="186"/>
      <c r="S52" s="186"/>
      <c r="T52" s="186"/>
      <c r="U52" s="186"/>
      <c r="V52" s="186"/>
    </row>
    <row r="53" spans="1:22" ht="18">
      <c r="A53" s="353"/>
      <c r="B53" s="349"/>
      <c r="C53" s="348"/>
      <c r="D53" s="348"/>
      <c r="E53" s="346"/>
      <c r="F53" s="346"/>
      <c r="G53" s="346"/>
      <c r="H53" s="346"/>
      <c r="I53" s="164"/>
      <c r="J53" s="276"/>
      <c r="K53" s="346"/>
      <c r="L53" s="350"/>
      <c r="M53" s="186"/>
      <c r="N53" s="186"/>
      <c r="O53" s="186"/>
      <c r="P53" s="186"/>
      <c r="Q53" s="186"/>
      <c r="R53" s="186"/>
      <c r="S53" s="186"/>
      <c r="T53" s="186"/>
      <c r="U53" s="186"/>
      <c r="V53" s="186"/>
    </row>
    <row r="54" spans="1:22" ht="18">
      <c r="A54" s="348"/>
      <c r="B54" s="349"/>
      <c r="C54" s="347"/>
      <c r="D54" s="348"/>
      <c r="E54" s="346"/>
      <c r="F54" s="346"/>
      <c r="G54" s="346"/>
      <c r="H54" s="346"/>
      <c r="I54" s="164"/>
      <c r="J54" s="276"/>
      <c r="K54" s="346"/>
      <c r="L54" s="350"/>
      <c r="M54" s="186"/>
      <c r="N54" s="186"/>
      <c r="O54" s="186"/>
      <c r="P54" s="186"/>
      <c r="Q54" s="186"/>
      <c r="R54" s="186"/>
      <c r="S54" s="186"/>
      <c r="T54" s="186"/>
      <c r="U54" s="186"/>
      <c r="V54" s="186"/>
    </row>
    <row r="55" spans="1:22" ht="18">
      <c r="A55" s="348"/>
      <c r="B55" s="358"/>
      <c r="C55" s="347"/>
      <c r="D55" s="348"/>
      <c r="E55" s="346"/>
      <c r="F55" s="346"/>
      <c r="G55" s="346"/>
      <c r="H55" s="346"/>
      <c r="I55" s="164"/>
      <c r="J55" s="276"/>
      <c r="K55" s="346"/>
      <c r="L55" s="350"/>
      <c r="M55" s="186"/>
      <c r="N55" s="186"/>
      <c r="O55" s="186"/>
      <c r="P55" s="186"/>
      <c r="Q55" s="186"/>
      <c r="R55" s="186"/>
      <c r="S55" s="186"/>
      <c r="T55" s="186"/>
      <c r="U55" s="186"/>
      <c r="V55" s="186"/>
    </row>
    <row r="56" spans="1:22" ht="18">
      <c r="A56" s="357"/>
      <c r="B56" s="356"/>
      <c r="C56" s="347"/>
      <c r="D56" s="348"/>
      <c r="E56" s="346"/>
      <c r="F56" s="346"/>
      <c r="G56" s="346"/>
      <c r="H56" s="346"/>
      <c r="I56" s="164"/>
      <c r="J56" s="276"/>
      <c r="K56" s="346"/>
      <c r="L56" s="350"/>
      <c r="M56" s="186"/>
      <c r="N56" s="186"/>
      <c r="O56" s="186"/>
      <c r="P56" s="186"/>
      <c r="Q56" s="186"/>
      <c r="R56" s="186"/>
      <c r="S56" s="186"/>
      <c r="T56" s="186"/>
      <c r="U56" s="186"/>
      <c r="V56" s="186"/>
    </row>
    <row r="57" spans="1:22" ht="18">
      <c r="A57" s="355"/>
      <c r="B57" s="354"/>
      <c r="C57" s="347"/>
      <c r="D57" s="347"/>
      <c r="E57" s="346"/>
      <c r="F57" s="346"/>
      <c r="G57" s="346"/>
      <c r="H57" s="346"/>
      <c r="I57" s="164"/>
      <c r="J57" s="276"/>
      <c r="K57" s="346"/>
      <c r="L57" s="350"/>
      <c r="M57" s="186"/>
      <c r="N57" s="186"/>
      <c r="O57" s="186"/>
      <c r="P57" s="186"/>
      <c r="Q57" s="186"/>
      <c r="R57" s="186"/>
      <c r="S57" s="186"/>
      <c r="T57" s="186"/>
      <c r="U57" s="186"/>
      <c r="V57" s="186"/>
    </row>
    <row r="58" spans="1:22" ht="18">
      <c r="A58" s="353"/>
      <c r="B58" s="353"/>
      <c r="C58" s="352"/>
      <c r="D58" s="348"/>
      <c r="E58" s="346"/>
      <c r="F58" s="346"/>
      <c r="G58" s="346"/>
      <c r="H58" s="346"/>
      <c r="I58" s="164"/>
      <c r="J58" s="276"/>
      <c r="K58" s="346"/>
      <c r="L58" s="350"/>
      <c r="M58" s="186"/>
      <c r="N58" s="186"/>
      <c r="O58" s="186"/>
      <c r="P58" s="186"/>
      <c r="Q58" s="186"/>
      <c r="R58" s="186"/>
      <c r="S58" s="186"/>
      <c r="T58" s="186"/>
      <c r="U58" s="186"/>
      <c r="V58" s="186"/>
    </row>
    <row r="59" spans="1:22" ht="18">
      <c r="A59" s="352"/>
      <c r="B59" s="351"/>
      <c r="C59" s="347"/>
      <c r="D59" s="348"/>
      <c r="E59" s="346"/>
      <c r="F59" s="346"/>
      <c r="G59" s="346"/>
      <c r="H59" s="346"/>
      <c r="I59" s="164"/>
      <c r="J59" s="276"/>
      <c r="K59" s="346"/>
      <c r="L59" s="350"/>
      <c r="M59" s="186"/>
      <c r="N59" s="186"/>
      <c r="O59" s="186"/>
      <c r="P59" s="186"/>
      <c r="Q59" s="186"/>
      <c r="R59" s="186"/>
      <c r="S59" s="186"/>
      <c r="T59" s="186"/>
      <c r="U59" s="186"/>
      <c r="V59" s="186"/>
    </row>
    <row r="60" spans="1:22" ht="18">
      <c r="A60" s="347"/>
      <c r="B60" s="349"/>
      <c r="C60" s="347"/>
      <c r="D60" s="348"/>
      <c r="E60" s="346"/>
      <c r="F60" s="346"/>
      <c r="G60" s="346"/>
      <c r="H60" s="346"/>
      <c r="I60" s="164"/>
      <c r="J60" s="276"/>
      <c r="K60" s="346"/>
      <c r="L60" s="350"/>
      <c r="M60" s="186"/>
      <c r="N60" s="186"/>
      <c r="O60" s="186"/>
      <c r="P60" s="186"/>
      <c r="Q60" s="186"/>
      <c r="R60" s="186"/>
      <c r="S60" s="186"/>
      <c r="T60" s="186"/>
      <c r="U60" s="186"/>
      <c r="V60" s="186"/>
    </row>
    <row r="61" spans="1:12" ht="18">
      <c r="A61" s="347"/>
      <c r="B61" s="349"/>
      <c r="C61" s="347"/>
      <c r="D61" s="348"/>
      <c r="E61" s="346"/>
      <c r="F61" s="346"/>
      <c r="G61" s="346"/>
      <c r="H61" s="346"/>
      <c r="I61" s="164"/>
      <c r="J61" s="276"/>
      <c r="K61" s="346"/>
      <c r="L61" s="345"/>
    </row>
    <row r="62" spans="1:12" ht="20.25" customHeight="1">
      <c r="A62" s="347"/>
      <c r="B62" s="347"/>
      <c r="C62" s="347"/>
      <c r="D62" s="346"/>
      <c r="E62" s="346"/>
      <c r="F62" s="346"/>
      <c r="G62" s="346"/>
      <c r="H62" s="346"/>
      <c r="I62" s="164"/>
      <c r="J62" s="276"/>
      <c r="K62" s="346"/>
      <c r="L62" s="345"/>
    </row>
    <row r="63" spans="1:12" ht="15.75">
      <c r="A63" s="345"/>
      <c r="B63" s="345"/>
      <c r="C63" s="343"/>
      <c r="D63" s="343"/>
      <c r="E63" s="343"/>
      <c r="F63" s="343"/>
      <c r="G63" s="343"/>
      <c r="H63" s="343"/>
      <c r="I63" s="343"/>
      <c r="J63" s="343"/>
      <c r="K63" s="345"/>
      <c r="L63" s="345"/>
    </row>
    <row r="64" spans="1:20" ht="18">
      <c r="A64" s="344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180"/>
      <c r="N64" s="180"/>
      <c r="O64" s="180"/>
      <c r="P64" s="180"/>
      <c r="Q64" s="180"/>
      <c r="R64" s="180"/>
      <c r="S64" s="180"/>
      <c r="T64" s="180"/>
    </row>
    <row r="65" spans="1:20" ht="15.75">
      <c r="A65" s="4"/>
      <c r="B65" s="180"/>
      <c r="C65" s="180"/>
      <c r="D65" s="180"/>
      <c r="E65" s="180"/>
      <c r="F65" s="5"/>
      <c r="G65" s="5"/>
      <c r="H65" s="7"/>
      <c r="I65" s="7"/>
      <c r="J65" s="5"/>
      <c r="K65" s="4"/>
      <c r="L65" s="4"/>
      <c r="M65" s="4"/>
      <c r="N65" s="4"/>
      <c r="O65" s="4"/>
      <c r="P65" s="4"/>
      <c r="Q65" s="4"/>
      <c r="R65" s="4"/>
      <c r="S65" s="4"/>
      <c r="T65" s="180"/>
    </row>
    <row r="66" spans="1:20" ht="15.75">
      <c r="A66" s="4"/>
      <c r="B66" s="10"/>
      <c r="C66" s="11"/>
      <c r="D66" s="12"/>
      <c r="E66" s="2"/>
      <c r="F66" s="5"/>
      <c r="G66" s="5"/>
      <c r="H66" s="7"/>
      <c r="I66" s="5"/>
      <c r="J66" s="5"/>
      <c r="K66" s="4"/>
      <c r="L66" s="4"/>
      <c r="M66" s="4"/>
      <c r="N66" s="4"/>
      <c r="O66" s="4"/>
      <c r="P66" s="4"/>
      <c r="Q66" s="4"/>
      <c r="R66" s="4"/>
      <c r="S66" s="4"/>
      <c r="T66" s="180"/>
    </row>
    <row r="67" spans="1:20" ht="15.75">
      <c r="A67" s="5"/>
      <c r="B67" s="13"/>
      <c r="C67" s="11"/>
      <c r="D67" s="12"/>
      <c r="E67" s="2"/>
      <c r="F67" s="5"/>
      <c r="G67" s="7"/>
      <c r="H67" s="5"/>
      <c r="I67" s="7"/>
      <c r="J67" s="5"/>
      <c r="K67" s="5"/>
      <c r="L67" s="7"/>
      <c r="M67" s="7"/>
      <c r="N67" s="5"/>
      <c r="O67" s="5"/>
      <c r="P67" s="7"/>
      <c r="Q67" s="7"/>
      <c r="R67" s="5"/>
      <c r="S67" s="5"/>
      <c r="T67" s="180"/>
    </row>
    <row r="68" spans="1:20" ht="15.75">
      <c r="A68" s="5"/>
      <c r="B68" s="10"/>
      <c r="C68" s="11"/>
      <c r="D68" s="12"/>
      <c r="E68" s="2"/>
      <c r="F68" s="5"/>
      <c r="G68" s="7"/>
      <c r="H68" s="7"/>
      <c r="I68" s="5"/>
      <c r="J68" s="5"/>
      <c r="K68" s="5"/>
      <c r="L68" s="7"/>
      <c r="M68" s="5"/>
      <c r="N68" s="5"/>
      <c r="O68" s="5"/>
      <c r="P68" s="7"/>
      <c r="Q68" s="5"/>
      <c r="R68" s="5"/>
      <c r="S68" s="5"/>
      <c r="T68" s="180"/>
    </row>
    <row r="69" spans="1:20" ht="15.75">
      <c r="A69" s="5"/>
      <c r="B69" s="10"/>
      <c r="C69" s="11"/>
      <c r="D69" s="10"/>
      <c r="E69" s="5"/>
      <c r="F69" s="5"/>
      <c r="G69" s="7"/>
      <c r="H69" s="5"/>
      <c r="I69" s="7"/>
      <c r="J69" s="5"/>
      <c r="K69" s="7"/>
      <c r="L69" s="5"/>
      <c r="M69" s="7"/>
      <c r="N69" s="5"/>
      <c r="O69" s="7"/>
      <c r="P69" s="5"/>
      <c r="Q69" s="7"/>
      <c r="R69" s="5"/>
      <c r="S69" s="5"/>
      <c r="T69" s="180"/>
    </row>
    <row r="70" spans="1:20" ht="15.75">
      <c r="A70" s="5"/>
      <c r="B70" s="15"/>
      <c r="C70" s="11"/>
      <c r="D70" s="12"/>
      <c r="E70" s="2"/>
      <c r="F70" s="5"/>
      <c r="G70" s="5"/>
      <c r="H70" s="5"/>
      <c r="I70" s="5"/>
      <c r="J70" s="5"/>
      <c r="K70" s="7"/>
      <c r="L70" s="7"/>
      <c r="M70" s="5"/>
      <c r="N70" s="5"/>
      <c r="O70" s="7"/>
      <c r="P70" s="7"/>
      <c r="Q70" s="5"/>
      <c r="R70" s="5"/>
      <c r="S70" s="5"/>
      <c r="T70" s="180"/>
    </row>
    <row r="71" spans="1:20" ht="15.75">
      <c r="A71" s="5"/>
      <c r="B71" s="10"/>
      <c r="C71" s="11"/>
      <c r="D71" s="12"/>
      <c r="E71" s="2"/>
      <c r="F71" s="5"/>
      <c r="G71" s="5"/>
      <c r="H71" s="5"/>
      <c r="I71" s="7"/>
      <c r="J71" s="5"/>
      <c r="K71" s="7"/>
      <c r="L71" s="5"/>
      <c r="M71" s="7"/>
      <c r="N71" s="5"/>
      <c r="O71" s="7"/>
      <c r="P71" s="5"/>
      <c r="Q71" s="7"/>
      <c r="R71" s="5"/>
      <c r="S71" s="5"/>
      <c r="T71" s="180"/>
    </row>
    <row r="72" spans="1:20" ht="15.75">
      <c r="A72" s="5"/>
      <c r="B72" s="14"/>
      <c r="C72" s="11"/>
      <c r="D72" s="12"/>
      <c r="E72" s="9"/>
      <c r="F72" s="5"/>
      <c r="G72" s="5"/>
      <c r="H72" s="7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180"/>
    </row>
    <row r="73" spans="1:20" ht="15.75">
      <c r="A73" s="5"/>
      <c r="B73" s="10"/>
      <c r="C73" s="11"/>
      <c r="D73" s="12"/>
      <c r="E73" s="2"/>
      <c r="F73" s="5"/>
      <c r="G73" s="5"/>
      <c r="H73" s="5"/>
      <c r="I73" s="5"/>
      <c r="J73" s="5"/>
      <c r="K73" s="5"/>
      <c r="L73" s="5"/>
      <c r="M73" s="7"/>
      <c r="N73" s="5"/>
      <c r="O73" s="5"/>
      <c r="P73" s="5"/>
      <c r="Q73" s="7"/>
      <c r="R73" s="5"/>
      <c r="S73" s="5"/>
      <c r="T73" s="180"/>
    </row>
    <row r="74" spans="1:20" ht="15.75">
      <c r="A74" s="5"/>
      <c r="B74" s="5"/>
      <c r="C74" s="16"/>
      <c r="D74" s="5"/>
      <c r="E74" s="5"/>
      <c r="F74" s="5"/>
      <c r="G74" s="5"/>
      <c r="H74" s="7"/>
      <c r="I74" s="7"/>
      <c r="J74" s="5"/>
      <c r="K74" s="5"/>
      <c r="L74" s="7"/>
      <c r="M74" s="7"/>
      <c r="N74" s="5"/>
      <c r="O74" s="5"/>
      <c r="P74" s="7"/>
      <c r="Q74" s="7"/>
      <c r="R74" s="5"/>
      <c r="S74" s="5"/>
      <c r="T74" s="180"/>
    </row>
    <row r="75" spans="1:20" ht="15.75">
      <c r="A75" s="5"/>
      <c r="B75" s="6"/>
      <c r="C75" s="16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80"/>
    </row>
    <row r="76" spans="1:20" ht="15.75">
      <c r="A76" s="5"/>
      <c r="B76" s="16"/>
      <c r="C76" s="16"/>
      <c r="D76" s="5"/>
      <c r="E76" s="5"/>
      <c r="F76" s="5"/>
      <c r="G76" s="5"/>
      <c r="H76" s="5"/>
      <c r="I76" s="7"/>
      <c r="J76" s="5"/>
      <c r="K76" s="5"/>
      <c r="L76" s="7"/>
      <c r="M76" s="7"/>
      <c r="N76" s="5"/>
      <c r="O76" s="5"/>
      <c r="P76" s="7"/>
      <c r="Q76" s="7"/>
      <c r="R76" s="5"/>
      <c r="S76" s="5"/>
      <c r="T76" s="180"/>
    </row>
    <row r="77" spans="1:20" ht="15.75">
      <c r="A77" s="5"/>
      <c r="B77" s="5"/>
      <c r="C77" s="17"/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180"/>
    </row>
    <row r="78" spans="1:20" ht="15.75">
      <c r="A78" s="5"/>
      <c r="B78" s="3"/>
      <c r="C78" s="3"/>
      <c r="D78" s="3"/>
      <c r="E78" s="4"/>
      <c r="F78" s="3"/>
      <c r="G78" s="5"/>
      <c r="H78" s="5"/>
      <c r="I78" s="5"/>
      <c r="J78" s="5"/>
      <c r="K78" s="5"/>
      <c r="L78" s="5"/>
      <c r="M78" s="7"/>
      <c r="N78" s="5"/>
      <c r="O78" s="5"/>
      <c r="P78" s="5"/>
      <c r="Q78" s="7"/>
      <c r="R78" s="5"/>
      <c r="S78" s="5"/>
      <c r="T78" s="180"/>
    </row>
    <row r="79" spans="1:20" ht="15.75">
      <c r="A79" s="5"/>
      <c r="B79" s="180"/>
      <c r="C79" s="180"/>
      <c r="D79" s="180"/>
      <c r="E79" s="2"/>
      <c r="F79" s="5"/>
      <c r="G79" s="5"/>
      <c r="H79" s="5"/>
      <c r="I79" s="5"/>
      <c r="J79" s="5"/>
      <c r="K79" s="5"/>
      <c r="L79" s="5"/>
      <c r="M79" s="5"/>
      <c r="N79" s="180"/>
      <c r="O79" s="180"/>
      <c r="P79" s="180"/>
      <c r="Q79" s="180"/>
      <c r="R79" s="180"/>
      <c r="S79" s="5"/>
      <c r="T79" s="180"/>
    </row>
    <row r="80" spans="1:20" ht="15.75">
      <c r="A80" s="3"/>
      <c r="B80" s="180"/>
      <c r="C80" s="180"/>
      <c r="D80" s="180"/>
      <c r="E80" s="9"/>
      <c r="F80" s="5"/>
      <c r="G80" s="5"/>
      <c r="H80" s="5"/>
      <c r="I80" s="5"/>
      <c r="J80" s="5"/>
      <c r="K80" s="5"/>
      <c r="L80" s="5"/>
      <c r="M80" s="5"/>
      <c r="N80" s="180"/>
      <c r="O80" s="180"/>
      <c r="P80" s="180"/>
      <c r="Q80" s="180"/>
      <c r="R80" s="180"/>
      <c r="S80" s="5"/>
      <c r="T80" s="180"/>
    </row>
    <row r="81" spans="1:20" ht="18.75">
      <c r="A81" s="8"/>
      <c r="B81" s="180"/>
      <c r="C81" s="180"/>
      <c r="D81" s="180"/>
      <c r="E81" s="9"/>
      <c r="F81" s="5"/>
      <c r="G81" s="5"/>
      <c r="H81" s="5"/>
      <c r="I81" s="5"/>
      <c r="J81" s="5"/>
      <c r="K81" s="5"/>
      <c r="L81" s="5"/>
      <c r="M81" s="5"/>
      <c r="N81" s="180"/>
      <c r="O81" s="180"/>
      <c r="P81" s="180"/>
      <c r="Q81" s="180"/>
      <c r="R81" s="180"/>
      <c r="S81" s="5"/>
      <c r="T81" s="180"/>
    </row>
    <row r="82" spans="1:20" ht="18.75">
      <c r="A82" s="8"/>
      <c r="B82" s="180"/>
      <c r="C82" s="180"/>
      <c r="D82" s="180"/>
      <c r="E82" s="9"/>
      <c r="F82" s="5"/>
      <c r="G82" s="5"/>
      <c r="H82" s="5"/>
      <c r="I82" s="5"/>
      <c r="J82" s="5"/>
      <c r="K82" s="5"/>
      <c r="L82" s="5"/>
      <c r="M82" s="5"/>
      <c r="N82" s="180"/>
      <c r="O82" s="180"/>
      <c r="P82" s="180"/>
      <c r="Q82" s="180"/>
      <c r="R82" s="180"/>
      <c r="S82" s="5"/>
      <c r="T82" s="180"/>
    </row>
    <row r="83" spans="1:20" ht="18.75">
      <c r="A83" s="8"/>
      <c r="B83" s="180"/>
      <c r="C83" s="180"/>
      <c r="D83" s="180"/>
      <c r="E83" s="180"/>
      <c r="F83" s="5"/>
      <c r="G83" s="18"/>
      <c r="H83" s="18"/>
      <c r="I83" s="18"/>
      <c r="J83" s="19"/>
      <c r="K83" s="5"/>
      <c r="L83" s="5"/>
      <c r="M83" s="5"/>
      <c r="N83" s="180"/>
      <c r="O83" s="180"/>
      <c r="P83" s="180"/>
      <c r="Q83" s="180"/>
      <c r="R83" s="180"/>
      <c r="S83" s="5"/>
      <c r="T83" s="180"/>
    </row>
    <row r="84" spans="1:20" ht="18.75">
      <c r="A84" s="8"/>
      <c r="B84" s="180"/>
      <c r="C84" s="180"/>
      <c r="D84" s="180"/>
      <c r="E84" s="9"/>
      <c r="F84" s="5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5"/>
      <c r="T84" s="180"/>
    </row>
    <row r="85" spans="1:20" ht="18.75">
      <c r="A85" s="8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5"/>
      <c r="T85" s="180"/>
    </row>
    <row r="86" spans="1:20" ht="18.75">
      <c r="A86" s="8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5"/>
      <c r="T86" s="180"/>
    </row>
    <row r="87" spans="1:20" ht="1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</row>
    <row r="88" spans="1:20" ht="15">
      <c r="A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</row>
    <row r="89" spans="1:20" ht="15">
      <c r="A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Айф</dc:creator>
  <cp:keywords/>
  <dc:description/>
  <cp:lastModifiedBy>Андрей</cp:lastModifiedBy>
  <dcterms:created xsi:type="dcterms:W3CDTF">2017-03-12T04:59:11Z</dcterms:created>
  <dcterms:modified xsi:type="dcterms:W3CDTF">2019-12-20T16:09:48Z</dcterms:modified>
  <cp:category/>
  <cp:version/>
  <cp:contentType/>
  <cp:contentStatus/>
</cp:coreProperties>
</file>