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6" activeTab="1"/>
  </bookViews>
  <sheets>
    <sheet name="Общий список участников" sheetId="1" r:id="rId1"/>
    <sheet name="пауэрлифтинг" sheetId="2" r:id="rId2"/>
    <sheet name="Пауэрспорт" sheetId="3" r:id="rId3"/>
  </sheets>
  <definedNames>
    <definedName name="_xlnm.Print_Area" localSheetId="0">'Общий список участников'!$A$1:$I$41</definedName>
  </definedNames>
  <calcPr fullCalcOnLoad="1"/>
</workbook>
</file>

<file path=xl/sharedStrings.xml><?xml version="1.0" encoding="utf-8"?>
<sst xmlns="http://schemas.openxmlformats.org/spreadsheetml/2006/main" count="127" uniqueCount="42">
  <si>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</si>
  <si>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</si>
  <si>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</si>
  <si>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</si>
  <si>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</si>
  <si>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</si>
  <si>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</si>
  <si>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open</t>
  </si>
  <si>
    <t>Место</t>
  </si>
  <si>
    <t>СТАНОВАЯ ТЯГА</t>
  </si>
  <si>
    <t>Пауэрспорт</t>
  </si>
  <si>
    <t>да</t>
  </si>
  <si>
    <t>нет</t>
  </si>
  <si>
    <t>п/п</t>
  </si>
  <si>
    <t>троеборье</t>
  </si>
  <si>
    <t>ПРИСЕД СО ШТАНГОЙ</t>
  </si>
  <si>
    <t>Общий</t>
  </si>
  <si>
    <t>результат</t>
  </si>
  <si>
    <t>ЖИМ СТОЯ</t>
  </si>
  <si>
    <t>ПОДЪЕМ НА БИЦЕАС</t>
  </si>
  <si>
    <t>2</t>
  </si>
  <si>
    <t>75,01-82,50</t>
  </si>
  <si>
    <t>82,51-90,00</t>
  </si>
  <si>
    <t>90,01- и выше</t>
  </si>
  <si>
    <t>Попов Платон</t>
  </si>
  <si>
    <t>Чернавский Ярослав</t>
  </si>
  <si>
    <t>Шапошников Сергей</t>
  </si>
  <si>
    <t>Редозубов Кирилл</t>
  </si>
  <si>
    <t>Рябинин Николай</t>
  </si>
  <si>
    <t>Котугин Михаил</t>
  </si>
  <si>
    <t>Диканов Егор</t>
  </si>
  <si>
    <t>Швацкий Игорь</t>
  </si>
  <si>
    <t>Морозов Павел</t>
  </si>
  <si>
    <t>-</t>
  </si>
  <si>
    <t>Катугин Михаил</t>
  </si>
  <si>
    <t>teenage до 15 лет</t>
  </si>
  <si>
    <t>Петрянин Егор</t>
  </si>
  <si>
    <t>Панов Никита</t>
  </si>
  <si>
    <t>Попов Дмитрий</t>
  </si>
  <si>
    <t>Касимов Роман</t>
  </si>
  <si>
    <t>Турнир "Памяти Эдварда Медведева"</t>
  </si>
  <si>
    <t>12.01.2021 г. Полевской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</si>
</sst>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0.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0"/>
      <name val="Cambria"/>
      <family val="1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75" fontId="3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4" fontId="1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175" fontId="0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left" vertical="center"/>
    </xf>
    <xf numFmtId="174" fontId="14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/>
    </xf>
    <xf numFmtId="174" fontId="3" fillId="32" borderId="11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74" fontId="18" fillId="32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4" fontId="9" fillId="32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1" fillId="32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4" fontId="13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4" fontId="18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62" fillId="32" borderId="11" xfId="0" applyFont="1" applyFill="1" applyBorder="1" applyAlignment="1">
      <alignment horizontal="center" vertical="center"/>
    </xf>
    <xf numFmtId="0" fontId="64" fillId="32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65" fillId="32" borderId="11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174" fontId="3" fillId="32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0" fontId="10" fillId="32" borderId="11" xfId="0" applyFont="1" applyFill="1" applyBorder="1" applyAlignment="1">
      <alignment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174" fontId="18" fillId="0" borderId="23" xfId="0" applyNumberFormat="1" applyFont="1" applyFill="1" applyBorder="1" applyAlignment="1">
      <alignment horizontal="center" vertical="center" wrapText="1"/>
    </xf>
    <xf numFmtId="174" fontId="18" fillId="0" borderId="24" xfId="0" applyNumberFormat="1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174" fontId="18" fillId="3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4" fontId="18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90" zoomScaleNormal="115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9.00390625" defaultRowHeight="12.75"/>
  <cols>
    <col min="1" max="1" width="6.375" style="49" customWidth="1"/>
    <col min="2" max="2" width="5.75390625" style="49" customWidth="1"/>
    <col min="3" max="3" width="22.125" style="49" bestFit="1" customWidth="1"/>
    <col min="4" max="4" width="19.875" style="49" customWidth="1"/>
    <col min="5" max="5" width="8.125" style="49" hidden="1" customWidth="1"/>
    <col min="6" max="6" width="9.375" style="49" hidden="1" customWidth="1"/>
    <col min="7" max="7" width="10.375" style="49" customWidth="1"/>
    <col min="8" max="8" width="10.25390625" style="49" bestFit="1" customWidth="1"/>
    <col min="9" max="16384" width="9.125" style="49" customWidth="1"/>
  </cols>
  <sheetData>
    <row r="1" spans="1:40" s="19" customFormat="1" ht="22.5" customHeight="1" thickBot="1">
      <c r="A1" s="18" t="s">
        <v>40</v>
      </c>
      <c r="C1" s="20"/>
      <c r="D1" s="20"/>
      <c r="E1" s="20"/>
      <c r="F1" s="24"/>
      <c r="G1" s="20"/>
      <c r="H1" s="21"/>
      <c r="I1" s="8"/>
      <c r="J1" s="8"/>
      <c r="K1" s="22"/>
      <c r="L1" s="8"/>
      <c r="M1" s="2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19" customFormat="1" ht="22.5" customHeight="1">
      <c r="A2" s="23" t="s">
        <v>41</v>
      </c>
      <c r="B2" s="9"/>
      <c r="C2" s="21"/>
      <c r="D2" s="58"/>
      <c r="E2" s="21"/>
      <c r="F2" s="24"/>
      <c r="G2" s="21"/>
      <c r="H2" s="21"/>
      <c r="I2" s="8"/>
      <c r="J2" s="8"/>
      <c r="K2" s="22"/>
      <c r="L2" s="8"/>
      <c r="M2" s="2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0" customFormat="1" ht="19.5" customHeight="1">
      <c r="A3" s="66"/>
      <c r="B3" s="67"/>
      <c r="C3" s="59"/>
      <c r="D3" s="59"/>
      <c r="E3" s="59"/>
      <c r="F3" s="68"/>
      <c r="G3" s="48"/>
      <c r="H3" s="43"/>
      <c r="I3" s="8"/>
      <c r="J3" s="6"/>
      <c r="K3" s="7"/>
      <c r="L3" s="6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10" customFormat="1" ht="18.75" thickBot="1">
      <c r="A4" s="67"/>
      <c r="B4" s="67"/>
      <c r="C4" s="67"/>
      <c r="D4" s="60"/>
      <c r="E4" s="69"/>
      <c r="F4" s="70"/>
      <c r="G4" s="25"/>
      <c r="H4" s="8"/>
      <c r="I4" s="8"/>
      <c r="J4" s="6"/>
      <c r="K4" s="7"/>
      <c r="L4" s="6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10" customFormat="1" ht="12.75" customHeight="1">
      <c r="A5" s="119" t="s">
        <v>13</v>
      </c>
      <c r="B5" s="121" t="s">
        <v>2</v>
      </c>
      <c r="C5" s="123" t="s">
        <v>3</v>
      </c>
      <c r="D5" s="117" t="s">
        <v>4</v>
      </c>
      <c r="E5" s="117" t="s">
        <v>1</v>
      </c>
      <c r="F5" s="113" t="s">
        <v>0</v>
      </c>
      <c r="G5" s="115" t="s">
        <v>14</v>
      </c>
      <c r="H5" s="111" t="s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14" customFormat="1" ht="13.5" customHeight="1" thickBot="1">
      <c r="A6" s="120"/>
      <c r="B6" s="122"/>
      <c r="C6" s="124"/>
      <c r="D6" s="118"/>
      <c r="E6" s="118"/>
      <c r="F6" s="114"/>
      <c r="G6" s="116"/>
      <c r="H6" s="11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10" customFormat="1" ht="12.75">
      <c r="A7" s="71">
        <v>1</v>
      </c>
      <c r="B7" s="76"/>
      <c r="C7" s="77"/>
      <c r="D7" s="82"/>
      <c r="E7" s="83"/>
      <c r="F7" s="84"/>
      <c r="G7" s="80"/>
      <c r="H7" s="80"/>
      <c r="I7" s="5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10" customFormat="1" ht="12.75">
      <c r="A8" s="74" t="s">
        <v>20</v>
      </c>
      <c r="B8" s="78"/>
      <c r="C8" s="81" t="s">
        <v>36</v>
      </c>
      <c r="D8" s="51" t="s">
        <v>35</v>
      </c>
      <c r="E8" s="51"/>
      <c r="F8" s="51"/>
      <c r="G8" s="51" t="s">
        <v>11</v>
      </c>
      <c r="H8" s="80" t="s">
        <v>12</v>
      </c>
      <c r="I8" s="5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9" ht="12.75">
      <c r="A9" s="71">
        <v>3</v>
      </c>
      <c r="B9" s="78"/>
      <c r="C9" s="82" t="s">
        <v>25</v>
      </c>
      <c r="D9" s="51" t="s">
        <v>35</v>
      </c>
      <c r="E9" s="51"/>
      <c r="F9" s="51"/>
      <c r="G9" s="51" t="s">
        <v>11</v>
      </c>
      <c r="H9" s="80" t="s">
        <v>12</v>
      </c>
      <c r="I9" s="57"/>
    </row>
    <row r="10" spans="1:40" s="10" customFormat="1" ht="12.75">
      <c r="A10" s="71">
        <v>4</v>
      </c>
      <c r="B10" s="78"/>
      <c r="C10" s="82" t="s">
        <v>24</v>
      </c>
      <c r="D10" s="51" t="s">
        <v>35</v>
      </c>
      <c r="E10" s="51"/>
      <c r="F10" s="51"/>
      <c r="G10" s="51" t="s">
        <v>11</v>
      </c>
      <c r="H10" s="80" t="s">
        <v>12</v>
      </c>
      <c r="I10" s="56"/>
      <c r="J10" s="6"/>
      <c r="K10" s="7"/>
      <c r="L10" s="6"/>
      <c r="M10" s="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0" customFormat="1" ht="12.75">
      <c r="A11" s="71">
        <v>5</v>
      </c>
      <c r="B11" s="78"/>
      <c r="C11" s="82" t="s">
        <v>26</v>
      </c>
      <c r="D11" s="51" t="s">
        <v>35</v>
      </c>
      <c r="E11" s="51"/>
      <c r="F11" s="51"/>
      <c r="G11" s="51" t="s">
        <v>11</v>
      </c>
      <c r="H11" s="80" t="s">
        <v>12</v>
      </c>
      <c r="I11" s="56"/>
      <c r="J11" s="6"/>
      <c r="K11" s="7"/>
      <c r="L11" s="6"/>
      <c r="M11" s="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0" customFormat="1" ht="12.75">
      <c r="A12" s="71">
        <v>6</v>
      </c>
      <c r="B12" s="78"/>
      <c r="C12" s="82" t="s">
        <v>30</v>
      </c>
      <c r="D12" s="51" t="s">
        <v>35</v>
      </c>
      <c r="E12" s="51"/>
      <c r="F12" s="51"/>
      <c r="G12" s="51" t="s">
        <v>11</v>
      </c>
      <c r="H12" s="80" t="s">
        <v>12</v>
      </c>
      <c r="I12" s="56"/>
      <c r="J12" s="6"/>
      <c r="K12" s="7"/>
      <c r="L12" s="6"/>
      <c r="M12" s="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0" customFormat="1" ht="12.75">
      <c r="A13" s="71">
        <v>7</v>
      </c>
      <c r="B13" s="78"/>
      <c r="C13" s="82" t="s">
        <v>38</v>
      </c>
      <c r="D13" s="110" t="s">
        <v>7</v>
      </c>
      <c r="E13" s="110"/>
      <c r="F13" s="110"/>
      <c r="G13" s="110" t="s">
        <v>11</v>
      </c>
      <c r="H13" s="80" t="s">
        <v>12</v>
      </c>
      <c r="I13" s="56"/>
      <c r="J13" s="6"/>
      <c r="K13" s="7"/>
      <c r="L13" s="6"/>
      <c r="M13" s="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10" customFormat="1" ht="12.75">
      <c r="A14" s="71">
        <v>8</v>
      </c>
      <c r="B14" s="85"/>
      <c r="C14" s="82" t="s">
        <v>39</v>
      </c>
      <c r="D14" s="110" t="s">
        <v>7</v>
      </c>
      <c r="E14" s="110"/>
      <c r="F14" s="110"/>
      <c r="G14" s="110" t="s">
        <v>11</v>
      </c>
      <c r="H14" s="80" t="s">
        <v>12</v>
      </c>
      <c r="I14" s="56"/>
      <c r="J14" s="6"/>
      <c r="K14" s="7"/>
      <c r="L14" s="6"/>
      <c r="M14" s="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10" customFormat="1" ht="12.75">
      <c r="A15" s="75">
        <v>9</v>
      </c>
      <c r="B15" s="78"/>
      <c r="C15" s="82" t="s">
        <v>37</v>
      </c>
      <c r="D15" s="110" t="s">
        <v>7</v>
      </c>
      <c r="E15" s="110"/>
      <c r="F15" s="110"/>
      <c r="G15" s="110" t="s">
        <v>11</v>
      </c>
      <c r="H15" s="80" t="s">
        <v>12</v>
      </c>
      <c r="I15" s="56"/>
      <c r="J15" s="6"/>
      <c r="K15" s="7"/>
      <c r="L15" s="6"/>
      <c r="M15" s="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9" ht="12.75">
      <c r="A16" s="75">
        <v>10</v>
      </c>
      <c r="B16" s="78"/>
      <c r="C16" s="82" t="s">
        <v>31</v>
      </c>
      <c r="D16" s="110" t="s">
        <v>7</v>
      </c>
      <c r="E16" s="110"/>
      <c r="F16" s="110"/>
      <c r="G16" s="110" t="s">
        <v>12</v>
      </c>
      <c r="H16" s="80" t="s">
        <v>11</v>
      </c>
      <c r="I16" s="57"/>
    </row>
    <row r="17" spans="1:9" ht="12.75">
      <c r="A17" s="75">
        <v>11</v>
      </c>
      <c r="B17" s="78"/>
      <c r="C17" s="82" t="s">
        <v>29</v>
      </c>
      <c r="D17" s="110" t="s">
        <v>7</v>
      </c>
      <c r="E17" s="110"/>
      <c r="F17" s="110"/>
      <c r="G17" s="110" t="s">
        <v>12</v>
      </c>
      <c r="H17" s="80" t="s">
        <v>11</v>
      </c>
      <c r="I17" s="57"/>
    </row>
    <row r="18" spans="1:9" ht="12.75">
      <c r="A18" s="75">
        <v>12</v>
      </c>
      <c r="B18" s="78"/>
      <c r="C18" s="82" t="s">
        <v>27</v>
      </c>
      <c r="D18" s="110" t="s">
        <v>7</v>
      </c>
      <c r="E18" s="110"/>
      <c r="F18" s="110"/>
      <c r="G18" s="110" t="s">
        <v>12</v>
      </c>
      <c r="H18" s="80" t="s">
        <v>11</v>
      </c>
      <c r="I18" s="57"/>
    </row>
    <row r="19" spans="1:9" ht="12.75">
      <c r="A19" s="75">
        <v>13</v>
      </c>
      <c r="B19" s="78"/>
      <c r="C19" s="82" t="s">
        <v>32</v>
      </c>
      <c r="D19" s="110" t="s">
        <v>7</v>
      </c>
      <c r="E19" s="110"/>
      <c r="F19" s="110"/>
      <c r="G19" s="110" t="s">
        <v>12</v>
      </c>
      <c r="H19" s="80" t="s">
        <v>11</v>
      </c>
      <c r="I19" s="57"/>
    </row>
    <row r="20" spans="1:9" ht="12.75">
      <c r="A20" s="75">
        <v>14</v>
      </c>
      <c r="B20" s="78"/>
      <c r="C20" s="82" t="s">
        <v>28</v>
      </c>
      <c r="D20" s="110" t="s">
        <v>7</v>
      </c>
      <c r="E20" s="110"/>
      <c r="F20" s="110"/>
      <c r="G20" s="110" t="s">
        <v>12</v>
      </c>
      <c r="H20" s="80" t="s">
        <v>11</v>
      </c>
      <c r="I20" s="57"/>
    </row>
    <row r="21" spans="1:9" ht="12.75">
      <c r="A21" s="75">
        <v>15</v>
      </c>
      <c r="B21" s="78"/>
      <c r="C21" s="82"/>
      <c r="D21" s="79"/>
      <c r="E21" s="83"/>
      <c r="F21" s="84"/>
      <c r="G21" s="80"/>
      <c r="H21" s="80"/>
      <c r="I21" s="57"/>
    </row>
    <row r="48" ht="12.75">
      <c r="E48" s="49" t="s">
        <v>21</v>
      </c>
    </row>
    <row r="49" ht="12.75">
      <c r="E49" s="49" t="s">
        <v>22</v>
      </c>
    </row>
    <row r="50" ht="12.75">
      <c r="E50" s="49" t="s">
        <v>23</v>
      </c>
    </row>
  </sheetData>
  <sheetProtection/>
  <mergeCells count="8">
    <mergeCell ref="H5:H6"/>
    <mergeCell ref="F5:F6"/>
    <mergeCell ref="G5:G6"/>
    <mergeCell ref="D5:D6"/>
    <mergeCell ref="E5:E6"/>
    <mergeCell ref="A5:A6"/>
    <mergeCell ref="B5:B6"/>
    <mergeCell ref="C5:C6"/>
  </mergeCells>
  <printOptions/>
  <pageMargins left="0.7" right="0.7" top="0.75" bottom="0.75" header="0.3" footer="0.3"/>
  <pageSetup horizontalDpi="200" verticalDpi="2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33"/>
  <sheetViews>
    <sheetView tabSelected="1" zoomScale="91" zoomScaleNormal="91" zoomScalePageLayoutView="0" workbookViewId="0" topLeftCell="A1">
      <selection activeCell="AA12" sqref="AA12"/>
    </sheetView>
  </sheetViews>
  <sheetFormatPr defaultColWidth="9.00390625" defaultRowHeight="12.75"/>
  <cols>
    <col min="1" max="1" width="6.375" style="41" customWidth="1"/>
    <col min="2" max="2" width="5.25390625" style="41" customWidth="1"/>
    <col min="3" max="3" width="34.25390625" style="41" customWidth="1"/>
    <col min="4" max="16384" width="9.125" style="41" customWidth="1"/>
  </cols>
  <sheetData>
    <row r="1" spans="1:8" ht="25.5">
      <c r="A1" s="18" t="s">
        <v>40</v>
      </c>
      <c r="B1" s="19"/>
      <c r="C1" s="20"/>
      <c r="D1" s="20"/>
      <c r="E1" s="20"/>
      <c r="F1" s="24"/>
      <c r="G1" s="20"/>
      <c r="H1" s="21"/>
    </row>
    <row r="2" spans="1:8" ht="25.5">
      <c r="A2" s="23" t="s">
        <v>41</v>
      </c>
      <c r="B2" s="9"/>
      <c r="C2" s="21"/>
      <c r="D2" s="58"/>
      <c r="E2" s="21"/>
      <c r="F2" s="24"/>
      <c r="G2" s="21"/>
      <c r="H2" s="21"/>
    </row>
    <row r="6" spans="1:26" ht="12.75">
      <c r="A6" s="128" t="s">
        <v>8</v>
      </c>
      <c r="B6" s="128" t="s">
        <v>2</v>
      </c>
      <c r="C6" s="128" t="s">
        <v>3</v>
      </c>
      <c r="D6" s="128" t="s">
        <v>4</v>
      </c>
      <c r="E6" s="128" t="s">
        <v>1</v>
      </c>
      <c r="F6" s="129" t="s">
        <v>0</v>
      </c>
      <c r="G6" s="126" t="s">
        <v>15</v>
      </c>
      <c r="H6" s="126"/>
      <c r="I6" s="126"/>
      <c r="J6" s="126"/>
      <c r="K6" s="126"/>
      <c r="L6" s="126"/>
      <c r="M6" s="126" t="s">
        <v>5</v>
      </c>
      <c r="N6" s="126"/>
      <c r="O6" s="126"/>
      <c r="P6" s="126"/>
      <c r="Q6" s="126"/>
      <c r="R6" s="126"/>
      <c r="S6" s="127" t="s">
        <v>9</v>
      </c>
      <c r="T6" s="127"/>
      <c r="U6" s="127"/>
      <c r="V6" s="127"/>
      <c r="W6" s="127"/>
      <c r="X6" s="127"/>
      <c r="Y6" s="42" t="s">
        <v>16</v>
      </c>
      <c r="Z6" s="42" t="s">
        <v>16</v>
      </c>
    </row>
    <row r="7" spans="1:26" ht="12.75">
      <c r="A7" s="128"/>
      <c r="B7" s="128"/>
      <c r="C7" s="128"/>
      <c r="D7" s="128"/>
      <c r="E7" s="128"/>
      <c r="F7" s="129"/>
      <c r="G7" s="32">
        <v>1</v>
      </c>
      <c r="H7" s="32">
        <v>2</v>
      </c>
      <c r="I7" s="32">
        <v>3</v>
      </c>
      <c r="J7" s="32">
        <v>4</v>
      </c>
      <c r="K7" s="32" t="s">
        <v>6</v>
      </c>
      <c r="L7" s="33" t="s">
        <v>0</v>
      </c>
      <c r="M7" s="32">
        <v>1</v>
      </c>
      <c r="N7" s="32">
        <v>2</v>
      </c>
      <c r="O7" s="32">
        <v>3</v>
      </c>
      <c r="P7" s="32">
        <v>4</v>
      </c>
      <c r="Q7" s="32" t="s">
        <v>6</v>
      </c>
      <c r="R7" s="33" t="s">
        <v>0</v>
      </c>
      <c r="S7" s="11">
        <v>1</v>
      </c>
      <c r="T7" s="11">
        <v>2</v>
      </c>
      <c r="U7" s="11">
        <v>3</v>
      </c>
      <c r="V7" s="11">
        <v>4</v>
      </c>
      <c r="W7" s="11" t="s">
        <v>6</v>
      </c>
      <c r="X7" s="12" t="s">
        <v>0</v>
      </c>
      <c r="Y7" s="42" t="s">
        <v>17</v>
      </c>
      <c r="Z7" s="11" t="s">
        <v>0</v>
      </c>
    </row>
    <row r="8" spans="1:26" ht="12.75">
      <c r="A8" s="99"/>
      <c r="B8" s="39"/>
      <c r="C8" s="131" t="s">
        <v>35</v>
      </c>
      <c r="D8" s="131"/>
      <c r="E8" s="131"/>
      <c r="F8" s="131"/>
      <c r="G8" s="100"/>
      <c r="H8" s="100"/>
      <c r="I8" s="100"/>
      <c r="J8" s="101"/>
      <c r="K8" s="102"/>
      <c r="L8" s="103"/>
      <c r="M8" s="100"/>
      <c r="N8" s="100"/>
      <c r="O8" s="100"/>
      <c r="P8" s="101"/>
      <c r="Q8" s="102"/>
      <c r="R8" s="103"/>
      <c r="S8" s="104"/>
      <c r="T8" s="104"/>
      <c r="U8" s="104"/>
      <c r="V8" s="105"/>
      <c r="W8" s="106"/>
      <c r="X8" s="107"/>
      <c r="Y8" s="44"/>
      <c r="Z8" s="44"/>
    </row>
    <row r="9" spans="1:26" s="42" customFormat="1" ht="12.75">
      <c r="A9" s="2"/>
      <c r="B9" s="2">
        <v>75</v>
      </c>
      <c r="C9" s="35" t="s">
        <v>26</v>
      </c>
      <c r="D9" s="35"/>
      <c r="E9" s="63">
        <v>68</v>
      </c>
      <c r="F9" s="27">
        <v>0.7211</v>
      </c>
      <c r="G9" s="94">
        <v>45</v>
      </c>
      <c r="H9" s="94">
        <v>50</v>
      </c>
      <c r="I9" s="35">
        <v>55</v>
      </c>
      <c r="J9" s="62"/>
      <c r="K9" s="61">
        <v>55</v>
      </c>
      <c r="L9" s="27">
        <f>K9*F9</f>
        <v>39.6605</v>
      </c>
      <c r="M9" s="35">
        <v>30</v>
      </c>
      <c r="N9" s="35">
        <v>37.5</v>
      </c>
      <c r="O9" s="35">
        <v>40</v>
      </c>
      <c r="P9" s="62"/>
      <c r="Q9" s="61">
        <v>40</v>
      </c>
      <c r="R9" s="27">
        <f>Q9*F9</f>
        <v>28.843999999999998</v>
      </c>
      <c r="S9" s="37">
        <v>45</v>
      </c>
      <c r="T9" s="37">
        <v>55</v>
      </c>
      <c r="U9" s="37">
        <v>70</v>
      </c>
      <c r="V9" s="50"/>
      <c r="W9" s="65">
        <v>70</v>
      </c>
      <c r="X9" s="38">
        <f>W9*F9</f>
        <v>50.477</v>
      </c>
      <c r="Y9" s="42">
        <f>W9+Q9+K9</f>
        <v>165</v>
      </c>
      <c r="Z9" s="46">
        <f>X9+R9+L9</f>
        <v>118.9815</v>
      </c>
    </row>
    <row r="10" spans="1:27" s="42" customFormat="1" ht="12.75">
      <c r="A10" s="2">
        <v>1</v>
      </c>
      <c r="B10" s="2">
        <v>60</v>
      </c>
      <c r="C10" s="61" t="s">
        <v>25</v>
      </c>
      <c r="D10" s="61"/>
      <c r="E10" s="61">
        <v>56.1</v>
      </c>
      <c r="F10" s="61">
        <v>0.8731</v>
      </c>
      <c r="G10" s="35">
        <v>70</v>
      </c>
      <c r="H10" s="35">
        <v>75</v>
      </c>
      <c r="I10" s="95">
        <v>82.5</v>
      </c>
      <c r="J10" s="62">
        <v>85</v>
      </c>
      <c r="K10" s="61">
        <v>82.65</v>
      </c>
      <c r="L10" s="27">
        <f aca="true" t="shared" si="0" ref="L10:L17">K10*F10</f>
        <v>72.161715</v>
      </c>
      <c r="M10" s="35">
        <v>62.5</v>
      </c>
      <c r="N10" s="35">
        <v>65</v>
      </c>
      <c r="O10" s="29">
        <v>67.5</v>
      </c>
      <c r="P10" s="62"/>
      <c r="Q10" s="61">
        <v>65</v>
      </c>
      <c r="R10" s="27">
        <f aca="true" t="shared" si="1" ref="R10:R16">Q10*F10</f>
        <v>56.7515</v>
      </c>
      <c r="S10" s="96">
        <v>100</v>
      </c>
      <c r="T10" s="37">
        <v>107.5</v>
      </c>
      <c r="U10" s="96">
        <v>110</v>
      </c>
      <c r="V10" s="50"/>
      <c r="W10" s="65">
        <v>110</v>
      </c>
      <c r="X10" s="38">
        <f aca="true" t="shared" si="2" ref="X10:X17">W10*F10</f>
        <v>96.041</v>
      </c>
      <c r="Y10" s="42">
        <f aca="true" t="shared" si="3" ref="Y10:Y17">W10+Q10+K10</f>
        <v>257.65</v>
      </c>
      <c r="Z10" s="46">
        <f aca="true" t="shared" si="4" ref="Z10:Z17">X10+R10+L10</f>
        <v>224.95421499999998</v>
      </c>
      <c r="AA10" s="42">
        <v>1</v>
      </c>
    </row>
    <row r="11" spans="1:27" s="42" customFormat="1" ht="12.75">
      <c r="A11" s="2">
        <v>2</v>
      </c>
      <c r="B11" s="2">
        <v>67.5</v>
      </c>
      <c r="C11" s="35" t="s">
        <v>36</v>
      </c>
      <c r="D11" s="4"/>
      <c r="E11" s="63">
        <v>64.3</v>
      </c>
      <c r="F11" s="27">
        <v>0.7591</v>
      </c>
      <c r="G11" s="94">
        <v>70</v>
      </c>
      <c r="H11" s="35">
        <v>80</v>
      </c>
      <c r="I11" s="95">
        <v>85</v>
      </c>
      <c r="J11" s="62">
        <v>90</v>
      </c>
      <c r="K11" s="61">
        <v>85</v>
      </c>
      <c r="L11" s="27">
        <f t="shared" si="0"/>
        <v>64.5235</v>
      </c>
      <c r="M11" s="35">
        <v>70</v>
      </c>
      <c r="N11" s="35">
        <v>80</v>
      </c>
      <c r="O11" s="35">
        <v>85</v>
      </c>
      <c r="P11" s="62"/>
      <c r="Q11" s="61">
        <v>85</v>
      </c>
      <c r="R11" s="27">
        <f t="shared" si="1"/>
        <v>64.5235</v>
      </c>
      <c r="S11" s="37">
        <v>100</v>
      </c>
      <c r="T11" s="37">
        <v>110</v>
      </c>
      <c r="U11" s="37">
        <v>120</v>
      </c>
      <c r="V11" s="50"/>
      <c r="W11" s="65">
        <v>120</v>
      </c>
      <c r="X11" s="38">
        <f t="shared" si="2"/>
        <v>91.092</v>
      </c>
      <c r="Y11" s="42">
        <f t="shared" si="3"/>
        <v>290</v>
      </c>
      <c r="Z11" s="46">
        <f t="shared" si="4"/>
        <v>220.139</v>
      </c>
      <c r="AA11" s="42">
        <v>2</v>
      </c>
    </row>
    <row r="12" spans="1:27" s="42" customFormat="1" ht="12.75">
      <c r="A12" s="2">
        <v>3</v>
      </c>
      <c r="B12" s="2">
        <v>67.5</v>
      </c>
      <c r="C12" s="61" t="s">
        <v>24</v>
      </c>
      <c r="D12" s="61"/>
      <c r="E12" s="61">
        <v>63.3</v>
      </c>
      <c r="F12" s="61">
        <v>0.7706</v>
      </c>
      <c r="G12" s="31">
        <v>60</v>
      </c>
      <c r="H12" s="31">
        <v>65</v>
      </c>
      <c r="I12" s="31">
        <v>70</v>
      </c>
      <c r="J12" s="31"/>
      <c r="K12" s="97">
        <v>70</v>
      </c>
      <c r="L12" s="27">
        <f t="shared" si="0"/>
        <v>53.94199999999999</v>
      </c>
      <c r="M12" s="31">
        <v>60</v>
      </c>
      <c r="N12" s="31">
        <v>65</v>
      </c>
      <c r="O12" s="31">
        <v>72.5</v>
      </c>
      <c r="P12" s="31"/>
      <c r="Q12" s="97">
        <v>72.5</v>
      </c>
      <c r="R12" s="27">
        <f t="shared" si="1"/>
        <v>55.8685</v>
      </c>
      <c r="S12" s="37">
        <v>70</v>
      </c>
      <c r="T12" s="37">
        <v>77.5</v>
      </c>
      <c r="U12" s="37">
        <v>90</v>
      </c>
      <c r="V12" s="50"/>
      <c r="W12" s="65">
        <v>90</v>
      </c>
      <c r="X12" s="38">
        <f t="shared" si="2"/>
        <v>69.354</v>
      </c>
      <c r="Y12" s="42">
        <f t="shared" si="3"/>
        <v>232.5</v>
      </c>
      <c r="Z12" s="46">
        <f t="shared" si="4"/>
        <v>179.16449999999998</v>
      </c>
      <c r="AA12" s="42">
        <v>3</v>
      </c>
    </row>
    <row r="13" spans="1:26" s="42" customFormat="1" ht="12.75">
      <c r="A13" s="2"/>
      <c r="B13" s="2">
        <v>75</v>
      </c>
      <c r="C13" s="35" t="s">
        <v>30</v>
      </c>
      <c r="D13" s="4"/>
      <c r="E13" s="16">
        <v>72.5</v>
      </c>
      <c r="F13" s="16">
        <v>0.6828</v>
      </c>
      <c r="G13" s="35">
        <v>50</v>
      </c>
      <c r="H13" s="35">
        <v>60</v>
      </c>
      <c r="I13" s="35">
        <v>70</v>
      </c>
      <c r="J13" s="62"/>
      <c r="K13" s="61">
        <v>70</v>
      </c>
      <c r="L13" s="27">
        <f t="shared" si="0"/>
        <v>47.796</v>
      </c>
      <c r="M13" s="35">
        <v>50</v>
      </c>
      <c r="N13" s="35">
        <v>65</v>
      </c>
      <c r="O13" s="30">
        <v>72.5</v>
      </c>
      <c r="P13" s="62"/>
      <c r="Q13" s="61">
        <v>65</v>
      </c>
      <c r="R13" s="27">
        <f t="shared" si="1"/>
        <v>44.382</v>
      </c>
      <c r="S13" s="37">
        <v>70</v>
      </c>
      <c r="T13" s="37">
        <v>90</v>
      </c>
      <c r="U13" s="37">
        <v>100</v>
      </c>
      <c r="V13" s="50">
        <v>110</v>
      </c>
      <c r="W13" s="65">
        <v>100</v>
      </c>
      <c r="X13" s="38">
        <f t="shared" si="2"/>
        <v>68.28</v>
      </c>
      <c r="Y13" s="42">
        <f t="shared" si="3"/>
        <v>235</v>
      </c>
      <c r="Z13" s="46">
        <f t="shared" si="4"/>
        <v>160.458</v>
      </c>
    </row>
    <row r="14" spans="3:26" s="42" customFormat="1" ht="12.75">
      <c r="C14" s="125" t="s">
        <v>7</v>
      </c>
      <c r="D14" s="125"/>
      <c r="E14" s="125"/>
      <c r="F14" s="125"/>
      <c r="G14" s="35"/>
      <c r="H14" s="30"/>
      <c r="I14" s="35"/>
      <c r="J14" s="62"/>
      <c r="K14" s="61"/>
      <c r="L14" s="27"/>
      <c r="M14" s="35"/>
      <c r="N14" s="30"/>
      <c r="O14" s="35"/>
      <c r="P14" s="62"/>
      <c r="Q14" s="61"/>
      <c r="R14" s="27"/>
      <c r="S14" s="37"/>
      <c r="T14" s="37"/>
      <c r="U14" s="37"/>
      <c r="V14" s="50"/>
      <c r="W14" s="65"/>
      <c r="X14" s="38"/>
      <c r="Z14" s="46"/>
    </row>
    <row r="15" spans="1:27" s="42" customFormat="1" ht="12.75">
      <c r="A15" s="42">
        <v>1</v>
      </c>
      <c r="B15" s="2">
        <v>75</v>
      </c>
      <c r="C15" s="35" t="s">
        <v>37</v>
      </c>
      <c r="D15" s="4"/>
      <c r="E15" s="42">
        <v>71.5</v>
      </c>
      <c r="F15" s="42">
        <v>0.6906</v>
      </c>
      <c r="G15" s="35">
        <v>90</v>
      </c>
      <c r="H15" s="35">
        <v>100</v>
      </c>
      <c r="I15" s="42">
        <v>110</v>
      </c>
      <c r="J15" s="62">
        <v>115</v>
      </c>
      <c r="K15" s="61">
        <v>110</v>
      </c>
      <c r="L15" s="27">
        <f t="shared" si="0"/>
        <v>75.966</v>
      </c>
      <c r="M15" s="35">
        <v>70</v>
      </c>
      <c r="N15" s="35">
        <v>80</v>
      </c>
      <c r="O15" s="35">
        <v>87.5</v>
      </c>
      <c r="P15" s="62"/>
      <c r="Q15" s="61">
        <v>87.5</v>
      </c>
      <c r="R15" s="27">
        <f t="shared" si="1"/>
        <v>60.4275</v>
      </c>
      <c r="S15" s="86">
        <v>120</v>
      </c>
      <c r="T15" s="17">
        <v>130</v>
      </c>
      <c r="U15" s="37">
        <v>140</v>
      </c>
      <c r="V15" s="50">
        <v>147.5</v>
      </c>
      <c r="W15" s="65">
        <v>140</v>
      </c>
      <c r="X15" s="38">
        <f t="shared" si="2"/>
        <v>96.684</v>
      </c>
      <c r="Y15" s="42">
        <f t="shared" si="3"/>
        <v>337.5</v>
      </c>
      <c r="Z15" s="46">
        <f t="shared" si="4"/>
        <v>233.0775</v>
      </c>
      <c r="AA15" s="42">
        <v>1</v>
      </c>
    </row>
    <row r="16" spans="1:27" s="42" customFormat="1" ht="12.75">
      <c r="A16" s="42">
        <v>3</v>
      </c>
      <c r="B16" s="42">
        <v>67.5</v>
      </c>
      <c r="C16" s="61" t="s">
        <v>38</v>
      </c>
      <c r="D16" s="61"/>
      <c r="E16" s="61">
        <v>60.8</v>
      </c>
      <c r="F16" s="61">
        <v>0.8019</v>
      </c>
      <c r="G16" s="35">
        <v>65</v>
      </c>
      <c r="H16" s="94">
        <v>67.5</v>
      </c>
      <c r="I16" s="94">
        <v>67.5</v>
      </c>
      <c r="J16" s="62"/>
      <c r="K16" s="61">
        <v>65</v>
      </c>
      <c r="L16" s="27">
        <f t="shared" si="0"/>
        <v>52.1235</v>
      </c>
      <c r="M16" s="35">
        <v>70</v>
      </c>
      <c r="N16" s="94">
        <v>72.5</v>
      </c>
      <c r="O16" s="94">
        <v>72.5</v>
      </c>
      <c r="P16" s="62"/>
      <c r="Q16" s="61">
        <v>70</v>
      </c>
      <c r="R16" s="27">
        <f t="shared" si="1"/>
        <v>56.132999999999996</v>
      </c>
      <c r="S16" s="37" t="s">
        <v>33</v>
      </c>
      <c r="T16" s="37">
        <v>100</v>
      </c>
      <c r="U16" s="86">
        <v>120</v>
      </c>
      <c r="V16" s="50">
        <v>120</v>
      </c>
      <c r="W16" s="65">
        <v>100</v>
      </c>
      <c r="X16" s="38">
        <f t="shared" si="2"/>
        <v>80.19</v>
      </c>
      <c r="Y16" s="42">
        <f t="shared" si="3"/>
        <v>235</v>
      </c>
      <c r="Z16" s="46">
        <f t="shared" si="4"/>
        <v>188.4465</v>
      </c>
      <c r="AA16" s="42">
        <v>3</v>
      </c>
    </row>
    <row r="17" spans="1:27" s="42" customFormat="1" ht="12.75">
      <c r="A17" s="42">
        <v>2</v>
      </c>
      <c r="B17" s="62">
        <v>75</v>
      </c>
      <c r="C17" s="35" t="s">
        <v>39</v>
      </c>
      <c r="D17" s="35"/>
      <c r="E17" s="42">
        <v>74</v>
      </c>
      <c r="F17" s="42">
        <v>0.6716</v>
      </c>
      <c r="G17" s="31">
        <v>67.5</v>
      </c>
      <c r="H17" s="98">
        <v>70</v>
      </c>
      <c r="I17" s="31">
        <v>70</v>
      </c>
      <c r="J17" s="62"/>
      <c r="K17" s="63">
        <v>70</v>
      </c>
      <c r="L17" s="27">
        <f t="shared" si="0"/>
        <v>47.012</v>
      </c>
      <c r="M17" s="98">
        <v>67.5</v>
      </c>
      <c r="N17" s="31">
        <v>70</v>
      </c>
      <c r="O17" s="31">
        <v>75</v>
      </c>
      <c r="P17" s="62"/>
      <c r="Q17" s="63">
        <v>75</v>
      </c>
      <c r="R17" s="27">
        <f>Q17*F17</f>
        <v>50.37</v>
      </c>
      <c r="S17" s="37">
        <v>120</v>
      </c>
      <c r="T17" s="54">
        <v>130</v>
      </c>
      <c r="U17" s="54">
        <v>137.5</v>
      </c>
      <c r="V17" s="50"/>
      <c r="W17" s="64">
        <v>137.5</v>
      </c>
      <c r="X17" s="38">
        <f t="shared" si="2"/>
        <v>92.345</v>
      </c>
      <c r="Y17" s="42">
        <f t="shared" si="3"/>
        <v>282.5</v>
      </c>
      <c r="Z17" s="46">
        <f t="shared" si="4"/>
        <v>189.727</v>
      </c>
      <c r="AA17" s="42">
        <v>2</v>
      </c>
    </row>
    <row r="18" spans="1:26" ht="12.75">
      <c r="A18" s="5"/>
      <c r="B18" s="5"/>
      <c r="C18" s="132"/>
      <c r="D18" s="132"/>
      <c r="E18" s="132"/>
      <c r="F18" s="132"/>
      <c r="G18" s="108"/>
      <c r="H18" s="3"/>
      <c r="I18" s="3"/>
      <c r="J18" s="28"/>
      <c r="K18" s="40"/>
      <c r="L18" s="26"/>
      <c r="M18" s="108"/>
      <c r="N18" s="3"/>
      <c r="O18" s="3"/>
      <c r="P18" s="28"/>
      <c r="Q18" s="40"/>
      <c r="R18" s="26"/>
      <c r="S18" s="45"/>
      <c r="T18" s="45"/>
      <c r="U18" s="45"/>
      <c r="V18" s="45"/>
      <c r="W18" s="45"/>
      <c r="X18" s="73"/>
      <c r="Y18" s="45"/>
      <c r="Z18" s="109"/>
    </row>
    <row r="19" spans="1:26" ht="12.75">
      <c r="A19" s="13"/>
      <c r="B19" s="50"/>
      <c r="C19" s="37"/>
      <c r="D19" s="37"/>
      <c r="E19" s="13"/>
      <c r="F19" s="1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>
      <c r="A20" s="13"/>
      <c r="B20" s="13"/>
      <c r="C20" s="13"/>
      <c r="D20" s="13"/>
      <c r="E20" s="13"/>
      <c r="F20" s="1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>
      <c r="A21" s="13"/>
      <c r="B21" s="13"/>
      <c r="C21" s="13"/>
      <c r="D21" s="1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>
      <c r="A22" s="42"/>
      <c r="B22" s="13"/>
      <c r="C22" s="130"/>
      <c r="D22" s="130"/>
      <c r="E22" s="130"/>
      <c r="F22" s="130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>
      <c r="A23" s="42"/>
      <c r="B23" s="13"/>
      <c r="C23" s="16"/>
      <c r="D23" s="16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>
      <c r="A24" s="42"/>
      <c r="B24" s="125"/>
      <c r="C24" s="125"/>
      <c r="D24" s="125"/>
      <c r="E24" s="125"/>
      <c r="F24" s="125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>
      <c r="A25" s="42"/>
      <c r="B25" s="16"/>
      <c r="C25" s="16"/>
      <c r="D25" s="1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>
      <c r="A26" s="42"/>
      <c r="B26" s="125"/>
      <c r="C26" s="125"/>
      <c r="D26" s="125"/>
      <c r="E26" s="125"/>
      <c r="F26" s="12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>
      <c r="A27" s="42"/>
      <c r="B27" s="16"/>
      <c r="C27" s="16"/>
      <c r="D27" s="1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>
      <c r="A28" s="42"/>
      <c r="B28" s="125"/>
      <c r="C28" s="125"/>
      <c r="D28" s="125"/>
      <c r="E28" s="125"/>
      <c r="F28" s="12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>
      <c r="A29" s="42"/>
      <c r="B29" s="16"/>
      <c r="C29" s="16"/>
      <c r="D29" s="1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>
      <c r="A30" s="42"/>
      <c r="B30" s="125"/>
      <c r="C30" s="125"/>
      <c r="D30" s="125"/>
      <c r="E30" s="125"/>
      <c r="F30" s="125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>
      <c r="A31" s="42"/>
      <c r="B31" s="16"/>
      <c r="C31" s="16"/>
      <c r="D31" s="1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>
      <c r="A32" s="42"/>
      <c r="B32" s="126"/>
      <c r="C32" s="126"/>
      <c r="D32" s="126"/>
      <c r="E32" s="126"/>
      <c r="F32" s="126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>
      <c r="A33" s="42"/>
      <c r="B33" s="16"/>
      <c r="C33" s="16"/>
      <c r="D33" s="1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</sheetData>
  <sheetProtection/>
  <mergeCells count="18">
    <mergeCell ref="C22:F22"/>
    <mergeCell ref="C14:F14"/>
    <mergeCell ref="C8:F8"/>
    <mergeCell ref="C18:F18"/>
    <mergeCell ref="D6:D7"/>
    <mergeCell ref="A6:A7"/>
    <mergeCell ref="B6:B7"/>
    <mergeCell ref="C6:C7"/>
    <mergeCell ref="B28:F28"/>
    <mergeCell ref="B30:F30"/>
    <mergeCell ref="B32:F32"/>
    <mergeCell ref="B24:F24"/>
    <mergeCell ref="B26:F26"/>
    <mergeCell ref="S6:X6"/>
    <mergeCell ref="E6:E7"/>
    <mergeCell ref="F6:F7"/>
    <mergeCell ref="G6:L6"/>
    <mergeCell ref="M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U21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4.75390625" style="41" customWidth="1"/>
    <col min="2" max="2" width="5.25390625" style="41" customWidth="1"/>
    <col min="3" max="3" width="37.25390625" style="41" customWidth="1"/>
    <col min="4" max="16384" width="9.125" style="41" customWidth="1"/>
  </cols>
  <sheetData>
    <row r="1" ht="13.5" thickBot="1"/>
    <row r="2" spans="1:8" ht="25.5">
      <c r="A2" s="18" t="s">
        <v>40</v>
      </c>
      <c r="B2" s="19"/>
      <c r="C2" s="20"/>
      <c r="D2" s="20"/>
      <c r="E2" s="20"/>
      <c r="F2" s="24"/>
      <c r="G2" s="20"/>
      <c r="H2" s="21"/>
    </row>
    <row r="3" spans="1:8" ht="25.5">
      <c r="A3" s="23" t="s">
        <v>41</v>
      </c>
      <c r="B3" s="9"/>
      <c r="C3" s="21"/>
      <c r="D3" s="58"/>
      <c r="E3" s="21"/>
      <c r="F3" s="24"/>
      <c r="G3" s="21"/>
      <c r="H3" s="21"/>
    </row>
    <row r="5" spans="1:12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20" ht="12.75">
      <c r="A6" s="133" t="s">
        <v>8</v>
      </c>
      <c r="B6" s="133" t="s">
        <v>2</v>
      </c>
      <c r="C6" s="133" t="s">
        <v>3</v>
      </c>
      <c r="D6" s="133" t="s">
        <v>4</v>
      </c>
      <c r="E6" s="133" t="s">
        <v>1</v>
      </c>
      <c r="F6" s="134" t="s">
        <v>0</v>
      </c>
      <c r="G6" s="127" t="s">
        <v>18</v>
      </c>
      <c r="H6" s="127"/>
      <c r="I6" s="127"/>
      <c r="J6" s="127"/>
      <c r="K6" s="127"/>
      <c r="L6" s="127"/>
      <c r="M6" s="127" t="s">
        <v>19</v>
      </c>
      <c r="N6" s="127"/>
      <c r="O6" s="127"/>
      <c r="P6" s="127"/>
      <c r="Q6" s="127"/>
      <c r="R6" s="127"/>
      <c r="S6" s="44" t="s">
        <v>16</v>
      </c>
      <c r="T6" s="44" t="s">
        <v>16</v>
      </c>
    </row>
    <row r="7" spans="1:20" ht="12.75">
      <c r="A7" s="133"/>
      <c r="B7" s="133"/>
      <c r="C7" s="133"/>
      <c r="D7" s="133"/>
      <c r="E7" s="133"/>
      <c r="F7" s="134"/>
      <c r="G7" s="34">
        <v>1</v>
      </c>
      <c r="H7" s="34">
        <v>2</v>
      </c>
      <c r="I7" s="34">
        <v>3</v>
      </c>
      <c r="J7" s="34">
        <v>4</v>
      </c>
      <c r="K7" s="34" t="s">
        <v>6</v>
      </c>
      <c r="L7" s="88" t="s">
        <v>0</v>
      </c>
      <c r="M7" s="34">
        <v>1</v>
      </c>
      <c r="N7" s="34">
        <v>2</v>
      </c>
      <c r="O7" s="34">
        <v>3</v>
      </c>
      <c r="P7" s="34">
        <v>4</v>
      </c>
      <c r="Q7" s="34" t="s">
        <v>6</v>
      </c>
      <c r="R7" s="88" t="s">
        <v>0</v>
      </c>
      <c r="S7" s="89" t="s">
        <v>17</v>
      </c>
      <c r="T7" s="90" t="s">
        <v>0</v>
      </c>
    </row>
    <row r="8" spans="1:20" s="42" customFormat="1" ht="12.75">
      <c r="A8" s="36"/>
      <c r="B8" s="64">
        <v>67.5</v>
      </c>
      <c r="C8" s="37" t="s">
        <v>34</v>
      </c>
      <c r="D8" s="93" t="s">
        <v>7</v>
      </c>
      <c r="E8" s="37">
        <v>66.8</v>
      </c>
      <c r="F8" s="93">
        <v>0.7327</v>
      </c>
      <c r="G8" s="37">
        <v>45</v>
      </c>
      <c r="H8" s="37">
        <v>50</v>
      </c>
      <c r="I8" s="53">
        <v>52.5</v>
      </c>
      <c r="J8" s="50"/>
      <c r="K8" s="65">
        <v>50</v>
      </c>
      <c r="L8" s="38">
        <f>K8*F8</f>
        <v>36.635</v>
      </c>
      <c r="M8" s="37">
        <v>45</v>
      </c>
      <c r="N8" s="37">
        <v>47.5</v>
      </c>
      <c r="O8" s="53">
        <v>50</v>
      </c>
      <c r="P8" s="50"/>
      <c r="Q8" s="65">
        <v>47.5</v>
      </c>
      <c r="R8" s="38">
        <f>Q8*F8</f>
        <v>34.80325</v>
      </c>
      <c r="S8" s="42">
        <f aca="true" t="shared" si="0" ref="S8:T12">Q8+K8</f>
        <v>97.5</v>
      </c>
      <c r="T8" s="46">
        <f t="shared" si="0"/>
        <v>71.43825</v>
      </c>
    </row>
    <row r="9" spans="1:20" s="42" customFormat="1" ht="12.75">
      <c r="A9" s="36"/>
      <c r="B9" s="36">
        <v>90</v>
      </c>
      <c r="C9" s="37" t="s">
        <v>32</v>
      </c>
      <c r="D9" s="93" t="s">
        <v>7</v>
      </c>
      <c r="E9" s="37">
        <v>88.4</v>
      </c>
      <c r="F9" s="38">
        <v>0.5918</v>
      </c>
      <c r="G9" s="37">
        <v>60</v>
      </c>
      <c r="H9" s="37">
        <v>65</v>
      </c>
      <c r="I9" s="37" t="s">
        <v>33</v>
      </c>
      <c r="J9" s="50"/>
      <c r="K9" s="65">
        <v>65</v>
      </c>
      <c r="L9" s="38">
        <f>K9*F9</f>
        <v>38.467</v>
      </c>
      <c r="M9" s="86">
        <v>50</v>
      </c>
      <c r="N9" s="37">
        <v>57.5</v>
      </c>
      <c r="O9" s="37">
        <v>60</v>
      </c>
      <c r="P9" s="50"/>
      <c r="Q9" s="65">
        <v>60</v>
      </c>
      <c r="R9" s="38">
        <f>Q9*F9</f>
        <v>35.508</v>
      </c>
      <c r="S9" s="42">
        <f t="shared" si="0"/>
        <v>125</v>
      </c>
      <c r="T9" s="46">
        <f t="shared" si="0"/>
        <v>73.975</v>
      </c>
    </row>
    <row r="10" spans="1:21" s="42" customFormat="1" ht="12.75">
      <c r="A10" s="36">
        <v>2</v>
      </c>
      <c r="B10" s="16">
        <v>90</v>
      </c>
      <c r="C10" s="16" t="s">
        <v>27</v>
      </c>
      <c r="D10" s="93" t="s">
        <v>7</v>
      </c>
      <c r="E10" s="47">
        <v>85.9</v>
      </c>
      <c r="F10" s="42">
        <v>0.6027</v>
      </c>
      <c r="G10" s="36">
        <v>65</v>
      </c>
      <c r="H10" s="36">
        <v>70</v>
      </c>
      <c r="I10" s="37">
        <v>75</v>
      </c>
      <c r="J10" s="50"/>
      <c r="K10" s="65">
        <v>75</v>
      </c>
      <c r="L10" s="38">
        <f>K10*F10</f>
        <v>45.2025</v>
      </c>
      <c r="M10" s="37">
        <v>50</v>
      </c>
      <c r="N10" s="86">
        <v>60</v>
      </c>
      <c r="O10" s="53">
        <v>60</v>
      </c>
      <c r="P10" s="50"/>
      <c r="Q10" s="65">
        <v>50</v>
      </c>
      <c r="R10" s="38">
        <f>Q10*F10</f>
        <v>30.135</v>
      </c>
      <c r="S10" s="42">
        <f t="shared" si="0"/>
        <v>125</v>
      </c>
      <c r="T10" s="46">
        <f t="shared" si="0"/>
        <v>75.3375</v>
      </c>
      <c r="U10" s="42">
        <v>2</v>
      </c>
    </row>
    <row r="11" spans="1:21" s="42" customFormat="1" ht="12.75">
      <c r="A11" s="36">
        <v>3</v>
      </c>
      <c r="B11" s="64">
        <v>67.5</v>
      </c>
      <c r="C11" s="37" t="s">
        <v>28</v>
      </c>
      <c r="D11" s="93" t="s">
        <v>7</v>
      </c>
      <c r="E11" s="37">
        <v>65</v>
      </c>
      <c r="F11" s="93">
        <v>0.7514</v>
      </c>
      <c r="G11" s="37">
        <v>40</v>
      </c>
      <c r="H11" s="37">
        <v>50</v>
      </c>
      <c r="I11" s="86">
        <v>55</v>
      </c>
      <c r="J11" s="50"/>
      <c r="K11" s="65">
        <v>50</v>
      </c>
      <c r="L11" s="38">
        <f>K11*F11</f>
        <v>37.57</v>
      </c>
      <c r="M11" s="37">
        <v>40</v>
      </c>
      <c r="N11" s="37">
        <v>50</v>
      </c>
      <c r="O11" s="86">
        <v>52.5</v>
      </c>
      <c r="P11" s="50"/>
      <c r="Q11" s="65">
        <v>50</v>
      </c>
      <c r="R11" s="38">
        <f>Q11*F11</f>
        <v>37.57</v>
      </c>
      <c r="S11" s="42">
        <f t="shared" si="0"/>
        <v>100</v>
      </c>
      <c r="T11" s="46">
        <f t="shared" si="0"/>
        <v>75.14</v>
      </c>
      <c r="U11" s="42">
        <v>3</v>
      </c>
    </row>
    <row r="12" spans="1:21" s="42" customFormat="1" ht="12.75">
      <c r="A12" s="36">
        <v>1</v>
      </c>
      <c r="B12" s="36">
        <v>75</v>
      </c>
      <c r="C12" s="37" t="s">
        <v>31</v>
      </c>
      <c r="D12" s="93" t="s">
        <v>7</v>
      </c>
      <c r="E12" s="50">
        <v>68</v>
      </c>
      <c r="F12" s="38">
        <v>0.7211</v>
      </c>
      <c r="G12" s="37">
        <v>50</v>
      </c>
      <c r="H12" s="37">
        <v>55</v>
      </c>
      <c r="I12" s="37">
        <v>60</v>
      </c>
      <c r="J12" s="87">
        <v>65</v>
      </c>
      <c r="K12" s="65">
        <v>60</v>
      </c>
      <c r="L12" s="38">
        <f>K12*F12</f>
        <v>43.266</v>
      </c>
      <c r="M12" s="37">
        <v>45</v>
      </c>
      <c r="N12" s="37">
        <v>47.5</v>
      </c>
      <c r="O12" s="37">
        <v>50</v>
      </c>
      <c r="P12" s="87">
        <v>55</v>
      </c>
      <c r="Q12" s="65">
        <v>50</v>
      </c>
      <c r="R12" s="38">
        <f>Q12*F12</f>
        <v>36.055</v>
      </c>
      <c r="S12" s="42">
        <f t="shared" si="0"/>
        <v>110</v>
      </c>
      <c r="T12" s="46">
        <f t="shared" si="0"/>
        <v>79.321</v>
      </c>
      <c r="U12" s="42">
        <v>1</v>
      </c>
    </row>
    <row r="13" spans="1:20" ht="12.75">
      <c r="A13" s="72"/>
      <c r="B13" s="91"/>
      <c r="C13" s="135"/>
      <c r="D13" s="136"/>
      <c r="E13" s="136"/>
      <c r="F13" s="137"/>
      <c r="G13" s="55"/>
      <c r="H13" s="55"/>
      <c r="I13" s="55"/>
      <c r="J13" s="1"/>
      <c r="K13" s="92"/>
      <c r="L13" s="73"/>
      <c r="M13" s="55"/>
      <c r="N13" s="55"/>
      <c r="O13" s="55"/>
      <c r="P13" s="1"/>
      <c r="Q13" s="92"/>
      <c r="R13" s="73"/>
      <c r="S13" s="45"/>
      <c r="T13" s="45"/>
    </row>
    <row r="14" spans="1:12" ht="12.75">
      <c r="A14" s="52"/>
      <c r="G14" s="52"/>
      <c r="H14" s="52"/>
      <c r="I14" s="52"/>
      <c r="J14" s="52"/>
      <c r="K14" s="52"/>
      <c r="L14" s="52"/>
    </row>
    <row r="15" spans="1:12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40" ht="11.25" customHeight="1"/>
  </sheetData>
  <sheetProtection/>
  <mergeCells count="9">
    <mergeCell ref="C13:F13"/>
    <mergeCell ref="A6:A7"/>
    <mergeCell ref="B6:B7"/>
    <mergeCell ref="C6:C7"/>
    <mergeCell ref="G6:L6"/>
    <mergeCell ref="M6:R6"/>
    <mergeCell ref="E6:E7"/>
    <mergeCell ref="F6:F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2021-01-20T07:55:13Z</dcterms:modified>
  <cp:category/>
  <cp:version/>
  <cp:contentType/>
  <cp:contentStatus/>
</cp:coreProperties>
</file>