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E2AA24B3-A81F-4E1F-BA2A-687F6D8A24C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  <sheet name="категории" sheetId="3" r:id="rId3"/>
  </sheets>
  <definedNames>
    <definedName name="_xlnm._FilterDatabase" localSheetId="0" hidden="1">жим!$B$4:$Q$4</definedName>
    <definedName name="_xlnm._FilterDatabase" localSheetId="1" hidden="1">'русский жим'!$B$5:$L$23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K16" i="2"/>
  <c r="K9" i="2"/>
  <c r="K18" i="2"/>
  <c r="K8" i="2"/>
  <c r="K10" i="2"/>
  <c r="K14" i="2"/>
  <c r="K15" i="2"/>
  <c r="K19" i="2"/>
  <c r="K20" i="2"/>
  <c r="K7" i="2"/>
  <c r="K22" i="2"/>
  <c r="K11" i="2"/>
  <c r="Q6" i="1"/>
  <c r="Q8" i="1"/>
  <c r="Q10" i="1"/>
  <c r="Q13" i="1"/>
  <c r="Q14" i="1"/>
  <c r="Q15" i="1"/>
  <c r="Q12" i="1"/>
  <c r="Q17" i="1"/>
  <c r="Q19" i="1"/>
  <c r="Q18" i="1"/>
  <c r="Q24" i="1"/>
  <c r="Q22" i="1"/>
  <c r="Q23" i="1"/>
  <c r="Q21" i="1"/>
  <c r="Q27" i="1"/>
  <c r="Q26" i="1"/>
  <c r="Q28" i="1"/>
  <c r="Q31" i="1"/>
  <c r="Q29" i="1"/>
  <c r="Q30" i="1"/>
  <c r="Q36" i="1"/>
  <c r="Q34" i="1"/>
  <c r="Q33" i="1"/>
  <c r="Q37" i="1"/>
  <c r="Q35" i="1"/>
  <c r="Q38" i="1"/>
  <c r="Q39" i="1"/>
  <c r="Q41" i="1"/>
  <c r="Q5" i="1"/>
  <c r="K13" i="2"/>
</calcChain>
</file>

<file path=xl/sharedStrings.xml><?xml version="1.0" encoding="utf-8"?>
<sst xmlns="http://schemas.openxmlformats.org/spreadsheetml/2006/main" count="259" uniqueCount="116">
  <si>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</si>
  <si>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</si>
  <si>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</si>
  <si>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</si>
  <si>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</si>
  <si>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</si>
  <si>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</si>
  <si>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Рез-тат</t>
  </si>
  <si>
    <t>пол</t>
  </si>
  <si>
    <t>взрастные категории</t>
  </si>
  <si>
    <t>Весовые категории, кг</t>
  </si>
  <si>
    <t xml:space="preserve">до 48 </t>
  </si>
  <si>
    <t>Masters 40- 49лет</t>
  </si>
  <si>
    <t>Masters 50 +</t>
  </si>
  <si>
    <t>Дата Рождения/                            возраст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</si>
  <si>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</si>
  <si>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</si>
  <si>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</si>
  <si>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</si>
  <si>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</si>
  <si>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</si>
  <si>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</si>
  <si>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Junior 18-24 лет</t>
  </si>
  <si>
    <t>в/к</t>
  </si>
  <si>
    <t>любители. жим лёжа без экипировки</t>
  </si>
  <si>
    <t>Open 25-39 лет</t>
  </si>
  <si>
    <t xml:space="preserve">Гуцан Игорь Игорьевич </t>
  </si>
  <si>
    <t>04.09.2009/15</t>
  </si>
  <si>
    <t>19.01.2007/18</t>
  </si>
  <si>
    <t>Колтышев Михаил Александрович</t>
  </si>
  <si>
    <t>17.07.2007/17</t>
  </si>
  <si>
    <t>Плесовских Антон Сергеевич</t>
  </si>
  <si>
    <t>М</t>
  </si>
  <si>
    <t>28.03.1985/39</t>
  </si>
  <si>
    <t xml:space="preserve">Селихов Дмитрий Анатольевич </t>
  </si>
  <si>
    <t>01.12.1975/49</t>
  </si>
  <si>
    <t>Тугбаев Дмитрий</t>
  </si>
  <si>
    <t>Тумашов Владимир Владимирович</t>
  </si>
  <si>
    <t>Умяров Дмитрий Каюмович</t>
  </si>
  <si>
    <t>16.09.2007/17</t>
  </si>
  <si>
    <t>17.06.2008/16</t>
  </si>
  <si>
    <t>19.01.1978/47</t>
  </si>
  <si>
    <t>21.07.2007/17</t>
  </si>
  <si>
    <t>Шихов Степан Сергеевич</t>
  </si>
  <si>
    <t>Писцов Ян Евгеньевич</t>
  </si>
  <si>
    <t>15.04.2008/16</t>
  </si>
  <si>
    <t xml:space="preserve">Пермяков Михаил Александрович </t>
  </si>
  <si>
    <t xml:space="preserve">Дергунов Илья Иванович </t>
  </si>
  <si>
    <t>26.10.2006/18</t>
  </si>
  <si>
    <t>05.05.2006/18</t>
  </si>
  <si>
    <t>Турнир по силовому спорту Сысертского муниципального округа 02.03.2025</t>
  </si>
  <si>
    <t xml:space="preserve">Мурашов Арсений Денисович </t>
  </si>
  <si>
    <t>Ж</t>
  </si>
  <si>
    <t>Екатеринбург</t>
  </si>
  <si>
    <t xml:space="preserve"> 22.01.1996 /29</t>
  </si>
  <si>
    <t xml:space="preserve">Карташов Богдан </t>
  </si>
  <si>
    <t>СК Телостроитель  г.Сысерть</t>
  </si>
  <si>
    <t>Сысерть</t>
  </si>
  <si>
    <t xml:space="preserve">             Турнир по силовому спорту Сысертского муниципального округа 02.03.2025</t>
  </si>
  <si>
    <t>Любители.Русский жим</t>
  </si>
  <si>
    <t>Половников Алексей Иванович</t>
  </si>
  <si>
    <t>08.02.2003/22</t>
  </si>
  <si>
    <t>СК Гантеля г.Екатеринбург</t>
  </si>
  <si>
    <t>Денисов Станислав Юрьевич</t>
  </si>
  <si>
    <t>ФК Тонус г.Сысерть</t>
  </si>
  <si>
    <t>11.05.1987/37</t>
  </si>
  <si>
    <t>Дахно Михаил</t>
  </si>
  <si>
    <t>20.08.2008/16</t>
  </si>
  <si>
    <t>Шустов Георгий Валерьевич</t>
  </si>
  <si>
    <t>м</t>
  </si>
  <si>
    <t xml:space="preserve">X-fitness  г.Арамиль </t>
  </si>
  <si>
    <t>04.11.1977/46</t>
  </si>
  <si>
    <t xml:space="preserve">Кадников Евгений Юрьевич </t>
  </si>
  <si>
    <t>Телостроитель  г.Сысерть</t>
  </si>
  <si>
    <t>21.12.1967/57</t>
  </si>
  <si>
    <t>Гладышев Евгений Борисович</t>
  </si>
  <si>
    <t>17.01.1976/49</t>
  </si>
  <si>
    <t>Акчермышев Иван Федорович</t>
  </si>
  <si>
    <t>29.05.2009/15</t>
  </si>
  <si>
    <t>СК Арамильский</t>
  </si>
  <si>
    <t xml:space="preserve">Федоров Кирилл Антонович </t>
  </si>
  <si>
    <t>18.01.2010/15</t>
  </si>
  <si>
    <t>Рябухин Сергей Андреевич</t>
  </si>
  <si>
    <t>09.02.2009/16</t>
  </si>
  <si>
    <t>Павлов Кирилл Викторович</t>
  </si>
  <si>
    <t>11.06.2010/14</t>
  </si>
  <si>
    <t>Садрисламов Данил Эльдарович</t>
  </si>
  <si>
    <t>14.07.2011/14</t>
  </si>
  <si>
    <t>Шарипова Ева Алмазовна</t>
  </si>
  <si>
    <t>20.07.2009/15</t>
  </si>
  <si>
    <t>Зудихин Дмитрий</t>
  </si>
  <si>
    <t>02.02.2006/16</t>
  </si>
  <si>
    <t>СК Графит г.Арамиль</t>
  </si>
  <si>
    <t>Цветков Кирилл</t>
  </si>
  <si>
    <t>25.08.2009/15</t>
  </si>
  <si>
    <t>Швецов Константин</t>
  </si>
  <si>
    <t>16.07.2009/15</t>
  </si>
  <si>
    <t xml:space="preserve">Казеева Алина </t>
  </si>
  <si>
    <t>ж</t>
  </si>
  <si>
    <t xml:space="preserve">Динамо </t>
  </si>
  <si>
    <t>18.05.2005/20</t>
  </si>
  <si>
    <t>Динамо</t>
  </si>
  <si>
    <t xml:space="preserve">Ашаев Денис </t>
  </si>
  <si>
    <t xml:space="preserve">Двуреченск </t>
  </si>
  <si>
    <t>09.04.2010/14</t>
  </si>
  <si>
    <t>Шарифуллин Тимур</t>
  </si>
  <si>
    <t>10.09.2008/16</t>
  </si>
  <si>
    <t xml:space="preserve">Владимирова Софья </t>
  </si>
  <si>
    <t xml:space="preserve">Екатеринбург Русич </t>
  </si>
  <si>
    <t>17.11.1997/27</t>
  </si>
  <si>
    <t xml:space="preserve">Волков Семен </t>
  </si>
  <si>
    <t xml:space="preserve">Тонус Сысерть </t>
  </si>
  <si>
    <t>29.11.2003/22</t>
  </si>
  <si>
    <t xml:space="preserve">Телостроитель </t>
  </si>
  <si>
    <t xml:space="preserve">Носов Александр </t>
  </si>
  <si>
    <t>19.04.1966/58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</si>
</sst>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20"/>
      <color rgb="FFE46C0A"/>
      <name val="Calibri"/>
      <family val="2"/>
      <charset val="204"/>
      <scheme val="minor"/>
    </font>
    <font>
      <sz val="20"/>
      <color rgb="FFE46C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0" xfId="0" applyBorder="1"/>
    <xf numFmtId="0" fontId="7" fillId="0" borderId="10" xfId="0" applyFont="1" applyBorder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right"/>
    </xf>
    <xf numFmtId="0" fontId="9" fillId="0" borderId="10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2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/>
    <xf numFmtId="0" fontId="13" fillId="0" borderId="10" xfId="0" applyFont="1" applyBorder="1" applyAlignment="1">
      <alignment horizontal="center"/>
    </xf>
    <xf numFmtId="4" fontId="0" fillId="0" borderId="0" xfId="0" applyNumberFormat="1"/>
    <xf numFmtId="4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  <xf numFmtId="0" fontId="0" fillId="0" borderId="10" xfId="0" applyBorder="1" applyAlignment="1">
      <alignment horizontal="left" vertical="center"/>
    </xf>
    <xf numFmtId="164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164" fontId="6" fillId="2" borderId="4" xfId="1" applyNumberFormat="1" applyFont="1" applyFill="1" applyBorder="1" applyAlignment="1">
      <alignment horizontal="center" vertical="top"/>
    </xf>
    <xf numFmtId="0" fontId="16" fillId="0" borderId="0" xfId="0" applyFont="1" applyAlignment="1">
      <alignment vertical="top"/>
    </xf>
    <xf numFmtId="0" fontId="15" fillId="0" borderId="1" xfId="1" applyFont="1" applyBorder="1" applyAlignment="1">
      <alignment horizontal="center" vertical="top" wrapText="1"/>
    </xf>
    <xf numFmtId="0" fontId="15" fillId="4" borderId="2" xfId="1" applyFont="1" applyFill="1" applyBorder="1" applyAlignment="1">
      <alignment horizontal="center" vertical="top" wrapText="1"/>
    </xf>
    <xf numFmtId="0" fontId="15" fillId="4" borderId="3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top" wrapText="1"/>
    </xf>
    <xf numFmtId="0" fontId="15" fillId="4" borderId="4" xfId="1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20" fillId="0" borderId="10" xfId="0" applyFont="1" applyBorder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22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2" fillId="0" borderId="16" xfId="0" applyFont="1" applyBorder="1" applyAlignment="1">
      <alignment vertical="center"/>
    </xf>
    <xf numFmtId="0" fontId="22" fillId="0" borderId="10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16" xfId="0" applyNumberFormat="1" applyBorder="1" applyAlignment="1">
      <alignment horizontal="center"/>
    </xf>
    <xf numFmtId="4" fontId="16" fillId="0" borderId="0" xfId="0" applyNumberFormat="1" applyFont="1" applyAlignment="1">
      <alignment vertical="top"/>
    </xf>
    <xf numFmtId="0" fontId="0" fillId="6" borderId="10" xfId="0" applyFill="1" applyBorder="1" applyAlignment="1">
      <alignment horizontal="center"/>
    </xf>
    <xf numFmtId="0" fontId="0" fillId="6" borderId="10" xfId="0" applyFill="1" applyBorder="1"/>
    <xf numFmtId="14" fontId="0" fillId="6" borderId="10" xfId="0" applyNumberFormat="1" applyFill="1" applyBorder="1" applyAlignment="1">
      <alignment horizontal="center"/>
    </xf>
    <xf numFmtId="0" fontId="12" fillId="6" borderId="10" xfId="0" applyFont="1" applyFill="1" applyBorder="1" applyAlignment="1">
      <alignment vertical="center"/>
    </xf>
    <xf numFmtId="0" fontId="14" fillId="6" borderId="10" xfId="0" applyFont="1" applyFill="1" applyBorder="1" applyAlignment="1">
      <alignment horizontal="center"/>
    </xf>
    <xf numFmtId="164" fontId="0" fillId="6" borderId="10" xfId="0" applyNumberFormat="1" applyFill="1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4" fontId="4" fillId="3" borderId="1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zoomScaleNormal="100" workbookViewId="0">
      <pane ySplit="4" topLeftCell="A5" activePane="bottomLeft" state="frozen"/>
      <selection pane="bottomLeft" activeCell="U9" sqref="U9"/>
    </sheetView>
  </sheetViews>
  <sheetFormatPr defaultRowHeight="15" x14ac:dyDescent="0.25"/>
  <cols>
    <col min="1" max="1" width="3" customWidth="1"/>
    <col min="2" max="2" width="6.140625" style="14" customWidth="1"/>
    <col min="3" max="3" width="35.7109375" style="11" bestFit="1" customWidth="1"/>
    <col min="4" max="4" width="6.5703125" style="14" customWidth="1"/>
    <col min="5" max="5" width="27.28515625" style="14" customWidth="1"/>
    <col min="6" max="6" width="18.5703125" style="14" customWidth="1"/>
    <col min="7" max="7" width="20.28515625" customWidth="1"/>
    <col min="8" max="8" width="8.85546875" style="14"/>
    <col min="9" max="9" width="0" style="14" hidden="1" customWidth="1"/>
    <col min="10" max="10" width="9.140625" style="14"/>
    <col min="11" max="12" width="8.85546875" style="14"/>
    <col min="13" max="13" width="0" hidden="1" customWidth="1"/>
    <col min="14" max="14" width="8.85546875" style="14"/>
    <col min="15" max="15" width="0" style="20" hidden="1" customWidth="1"/>
    <col min="17" max="17" width="10.85546875" style="18" hidden="1" customWidth="1"/>
    <col min="18" max="19" width="0" hidden="1" customWidth="1"/>
  </cols>
  <sheetData>
    <row r="1" spans="1:20" ht="24" customHeight="1" x14ac:dyDescent="0.25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3"/>
    </row>
    <row r="2" spans="1:20" ht="21.6" customHeight="1" x14ac:dyDescent="0.45">
      <c r="E2" s="65"/>
      <c r="F2" s="65"/>
      <c r="G2" s="65"/>
      <c r="H2" s="65"/>
    </row>
    <row r="3" spans="1:20" ht="27.6" customHeight="1" thickBot="1" x14ac:dyDescent="0.3">
      <c r="B3" s="66" t="s">
        <v>24</v>
      </c>
      <c r="C3" s="66"/>
      <c r="D3" s="66"/>
      <c r="E3" s="66"/>
    </row>
    <row r="4" spans="1:20" s="32" customFormat="1" ht="34.15" customHeight="1" x14ac:dyDescent="0.25">
      <c r="A4" s="33"/>
      <c r="B4" s="34" t="s">
        <v>0</v>
      </c>
      <c r="C4" s="35" t="s">
        <v>1</v>
      </c>
      <c r="D4" s="36" t="s">
        <v>8</v>
      </c>
      <c r="E4" s="37" t="s">
        <v>2</v>
      </c>
      <c r="F4" s="37" t="s">
        <v>14</v>
      </c>
      <c r="G4" s="36" t="s">
        <v>4</v>
      </c>
      <c r="H4" s="37" t="s">
        <v>5</v>
      </c>
      <c r="I4" s="38" t="s">
        <v>6</v>
      </c>
      <c r="J4" s="39">
        <v>1</v>
      </c>
      <c r="K4" s="39">
        <v>2</v>
      </c>
      <c r="L4" s="39">
        <v>3</v>
      </c>
      <c r="M4" s="30"/>
      <c r="N4" s="39" t="s">
        <v>7</v>
      </c>
      <c r="O4" s="31"/>
      <c r="P4" s="40" t="s">
        <v>21</v>
      </c>
      <c r="Q4" s="54"/>
    </row>
    <row r="5" spans="1:20" ht="15.75" x14ac:dyDescent="0.25">
      <c r="A5">
        <v>1</v>
      </c>
      <c r="B5" s="15">
        <v>48</v>
      </c>
      <c r="C5" s="12" t="s">
        <v>84</v>
      </c>
      <c r="D5" s="15" t="s">
        <v>32</v>
      </c>
      <c r="E5" s="3" t="s">
        <v>79</v>
      </c>
      <c r="F5" s="15" t="s">
        <v>85</v>
      </c>
      <c r="G5" s="13" t="s">
        <v>15</v>
      </c>
      <c r="H5" s="15">
        <v>47.2</v>
      </c>
      <c r="I5" s="15"/>
      <c r="J5" s="15">
        <v>45</v>
      </c>
      <c r="K5" s="15">
        <v>50</v>
      </c>
      <c r="L5" s="15">
        <v>52.5</v>
      </c>
      <c r="M5" s="1"/>
      <c r="N5" s="29">
        <v>52.5</v>
      </c>
      <c r="O5" s="21"/>
      <c r="P5" s="1">
        <v>1</v>
      </c>
      <c r="Q5" s="18">
        <f t="shared" ref="Q5:Q41" si="0">N5/H5</f>
        <v>1.1122881355932204</v>
      </c>
      <c r="R5">
        <v>95.25</v>
      </c>
    </row>
    <row r="6" spans="1:20" ht="15.75" x14ac:dyDescent="0.25">
      <c r="A6">
        <v>2</v>
      </c>
      <c r="B6" s="15">
        <v>48</v>
      </c>
      <c r="C6" s="12" t="s">
        <v>86</v>
      </c>
      <c r="D6" s="15" t="s">
        <v>32</v>
      </c>
      <c r="E6" s="3" t="s">
        <v>79</v>
      </c>
      <c r="F6" s="15" t="s">
        <v>87</v>
      </c>
      <c r="G6" s="13" t="s">
        <v>15</v>
      </c>
      <c r="H6" s="15">
        <v>47.7</v>
      </c>
      <c r="I6" s="15"/>
      <c r="J6" s="15">
        <v>45</v>
      </c>
      <c r="K6" s="15">
        <v>50</v>
      </c>
      <c r="L6" s="15">
        <v>52.5</v>
      </c>
      <c r="M6" s="1"/>
      <c r="N6" s="29">
        <v>52.5</v>
      </c>
      <c r="O6" s="21"/>
      <c r="P6" s="1">
        <v>2</v>
      </c>
      <c r="Q6" s="18">
        <f t="shared" si="0"/>
        <v>1.10062893081761</v>
      </c>
      <c r="R6">
        <v>92.17</v>
      </c>
    </row>
    <row r="7" spans="1:20" ht="15.6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15.75" x14ac:dyDescent="0.25">
      <c r="A8">
        <v>3</v>
      </c>
      <c r="B8" s="15">
        <v>52</v>
      </c>
      <c r="C8" s="1" t="s">
        <v>36</v>
      </c>
      <c r="D8" s="15" t="s">
        <v>32</v>
      </c>
      <c r="E8" s="15" t="s">
        <v>56</v>
      </c>
      <c r="F8" s="15" t="s">
        <v>39</v>
      </c>
      <c r="G8" s="13" t="s">
        <v>16</v>
      </c>
      <c r="H8" s="15">
        <v>50</v>
      </c>
      <c r="I8" s="15"/>
      <c r="J8" s="15">
        <v>67.5</v>
      </c>
      <c r="K8" s="15">
        <v>70</v>
      </c>
      <c r="L8" s="25">
        <v>72.5</v>
      </c>
      <c r="M8" s="1"/>
      <c r="N8" s="29">
        <v>72.5</v>
      </c>
      <c r="O8" s="21"/>
      <c r="P8" s="1">
        <v>1</v>
      </c>
      <c r="Q8" s="18">
        <f t="shared" si="0"/>
        <v>1.45</v>
      </c>
    </row>
    <row r="9" spans="1:20" ht="15.6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15.75" x14ac:dyDescent="0.25">
      <c r="A10">
        <v>4</v>
      </c>
      <c r="B10" s="15">
        <v>56</v>
      </c>
      <c r="C10" s="12" t="s">
        <v>90</v>
      </c>
      <c r="D10" s="15" t="s">
        <v>32</v>
      </c>
      <c r="E10" s="15" t="s">
        <v>92</v>
      </c>
      <c r="F10" s="15" t="s">
        <v>91</v>
      </c>
      <c r="G10" s="13" t="s">
        <v>16</v>
      </c>
      <c r="H10" s="15">
        <v>55.8</v>
      </c>
      <c r="I10" s="15"/>
      <c r="J10" s="15">
        <v>75</v>
      </c>
      <c r="K10" s="15">
        <v>80</v>
      </c>
      <c r="L10" s="15">
        <v>82.5</v>
      </c>
      <c r="M10" s="1"/>
      <c r="N10" s="29">
        <v>82.5</v>
      </c>
      <c r="O10" s="21"/>
      <c r="P10" s="1">
        <v>1</v>
      </c>
      <c r="Q10" s="18">
        <f t="shared" si="0"/>
        <v>1.478494623655914</v>
      </c>
    </row>
    <row r="11" spans="1:20" ht="15.6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15.75" x14ac:dyDescent="0.25">
      <c r="A12">
        <v>5</v>
      </c>
      <c r="B12" s="49">
        <v>67.5</v>
      </c>
      <c r="C12" s="51" t="s">
        <v>105</v>
      </c>
      <c r="D12" s="49" t="s">
        <v>69</v>
      </c>
      <c r="E12" s="49" t="s">
        <v>113</v>
      </c>
      <c r="F12" s="49" t="s">
        <v>106</v>
      </c>
      <c r="G12" s="13" t="s">
        <v>16</v>
      </c>
      <c r="H12" s="49">
        <v>67.5</v>
      </c>
      <c r="I12" s="49">
        <v>55</v>
      </c>
      <c r="J12" s="15">
        <v>67.5</v>
      </c>
      <c r="K12" s="15">
        <v>77.5</v>
      </c>
      <c r="L12" s="15">
        <v>87.5</v>
      </c>
      <c r="M12" s="1"/>
      <c r="N12" s="29">
        <v>87.5</v>
      </c>
      <c r="O12" s="21"/>
      <c r="P12" s="1">
        <v>1</v>
      </c>
      <c r="Q12" s="18">
        <f t="shared" si="0"/>
        <v>1.2962962962962963</v>
      </c>
    </row>
    <row r="13" spans="1:20" ht="15.75" x14ac:dyDescent="0.25">
      <c r="A13">
        <v>6</v>
      </c>
      <c r="B13" s="15">
        <v>67.5</v>
      </c>
      <c r="C13" s="12" t="s">
        <v>46</v>
      </c>
      <c r="D13" s="15" t="s">
        <v>32</v>
      </c>
      <c r="E13" s="3" t="s">
        <v>57</v>
      </c>
      <c r="F13" s="52" t="s">
        <v>49</v>
      </c>
      <c r="G13" s="13" t="s">
        <v>22</v>
      </c>
      <c r="H13" s="15">
        <v>65.099999999999994</v>
      </c>
      <c r="I13" s="15"/>
      <c r="J13" s="15">
        <v>75</v>
      </c>
      <c r="K13" s="15">
        <v>80</v>
      </c>
      <c r="L13" s="15">
        <v>82.5</v>
      </c>
      <c r="M13" s="29"/>
      <c r="N13" s="29">
        <v>82.5</v>
      </c>
      <c r="O13" s="21"/>
      <c r="P13" s="1">
        <v>1</v>
      </c>
      <c r="Q13" s="18">
        <f t="shared" si="0"/>
        <v>1.2672811059907836</v>
      </c>
    </row>
    <row r="14" spans="1:20" ht="15.75" x14ac:dyDescent="0.25">
      <c r="A14">
        <v>10</v>
      </c>
      <c r="B14" s="15">
        <v>67.5</v>
      </c>
      <c r="C14" s="12" t="s">
        <v>66</v>
      </c>
      <c r="D14" s="15" t="s">
        <v>32</v>
      </c>
      <c r="E14" s="3" t="s">
        <v>64</v>
      </c>
      <c r="F14" s="15" t="s">
        <v>67</v>
      </c>
      <c r="G14" s="13" t="s">
        <v>16</v>
      </c>
      <c r="H14" s="15">
        <v>62.1</v>
      </c>
      <c r="I14" s="23"/>
      <c r="J14" s="15">
        <v>55</v>
      </c>
      <c r="K14" s="25">
        <v>62.5</v>
      </c>
      <c r="L14" s="17">
        <v>67.5</v>
      </c>
      <c r="M14" s="1"/>
      <c r="N14" s="29">
        <v>62.5</v>
      </c>
      <c r="O14" s="21"/>
      <c r="P14" s="1">
        <v>2</v>
      </c>
      <c r="Q14" s="18">
        <f t="shared" si="0"/>
        <v>1.0064412238325282</v>
      </c>
    </row>
    <row r="15" spans="1:20" ht="15.75" x14ac:dyDescent="0.25">
      <c r="A15">
        <v>11</v>
      </c>
      <c r="B15" s="15">
        <v>67.5</v>
      </c>
      <c r="C15" s="12" t="s">
        <v>43</v>
      </c>
      <c r="D15" s="15" t="s">
        <v>32</v>
      </c>
      <c r="E15" s="15" t="s">
        <v>56</v>
      </c>
      <c r="F15" s="24" t="s">
        <v>42</v>
      </c>
      <c r="G15" s="13" t="s">
        <v>16</v>
      </c>
      <c r="H15" s="15">
        <v>65.099999999999994</v>
      </c>
      <c r="I15" s="15"/>
      <c r="J15" s="15">
        <v>60</v>
      </c>
      <c r="K15" s="17">
        <v>62.5</v>
      </c>
      <c r="L15" s="15">
        <v>62.5</v>
      </c>
      <c r="M15" s="1"/>
      <c r="N15" s="29">
        <v>62.5</v>
      </c>
      <c r="O15" s="21"/>
      <c r="P15" s="1">
        <v>3</v>
      </c>
      <c r="Q15" s="18">
        <f t="shared" si="0"/>
        <v>0.96006144393241177</v>
      </c>
    </row>
    <row r="16" spans="1:20" ht="15.6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15.75" x14ac:dyDescent="0.25">
      <c r="A17">
        <v>12</v>
      </c>
      <c r="B17" s="15">
        <v>75</v>
      </c>
      <c r="C17" s="22" t="s">
        <v>47</v>
      </c>
      <c r="D17" s="15" t="s">
        <v>32</v>
      </c>
      <c r="E17" s="3" t="s">
        <v>57</v>
      </c>
      <c r="F17" s="4" t="s">
        <v>48</v>
      </c>
      <c r="G17" s="13" t="s">
        <v>22</v>
      </c>
      <c r="H17" s="15">
        <v>72.3</v>
      </c>
      <c r="I17" s="15"/>
      <c r="J17" s="15">
        <v>105</v>
      </c>
      <c r="K17" s="15">
        <v>110</v>
      </c>
      <c r="L17" s="15">
        <v>117.5</v>
      </c>
      <c r="M17" s="1"/>
      <c r="N17" s="29">
        <v>117.5</v>
      </c>
      <c r="O17" s="21"/>
      <c r="P17" s="1">
        <v>1</v>
      </c>
      <c r="Q17" s="18">
        <f t="shared" si="0"/>
        <v>1.6251728907330567</v>
      </c>
    </row>
    <row r="18" spans="1:20" s="16" customFormat="1" ht="15.75" x14ac:dyDescent="0.25">
      <c r="A18">
        <v>13</v>
      </c>
      <c r="B18" s="15">
        <v>75</v>
      </c>
      <c r="C18" s="12" t="s">
        <v>95</v>
      </c>
      <c r="D18" s="15" t="s">
        <v>32</v>
      </c>
      <c r="E18" s="15" t="s">
        <v>92</v>
      </c>
      <c r="F18" s="15" t="s">
        <v>96</v>
      </c>
      <c r="G18" s="13" t="s">
        <v>15</v>
      </c>
      <c r="H18" s="15">
        <v>72.099999999999994</v>
      </c>
      <c r="I18" s="15"/>
      <c r="J18" s="15">
        <v>100</v>
      </c>
      <c r="K18" s="15">
        <v>110</v>
      </c>
      <c r="L18" s="15">
        <v>112.5</v>
      </c>
      <c r="M18" s="1"/>
      <c r="N18" s="29">
        <v>112.5</v>
      </c>
      <c r="O18" s="21"/>
      <c r="P18" s="1">
        <v>1</v>
      </c>
      <c r="Q18" s="18">
        <f t="shared" si="0"/>
        <v>1.5603328710124829</v>
      </c>
    </row>
    <row r="19" spans="1:20" s="16" customFormat="1" ht="15.75" x14ac:dyDescent="0.25">
      <c r="A19">
        <v>14</v>
      </c>
      <c r="B19" s="15">
        <v>75</v>
      </c>
      <c r="C19" s="12" t="s">
        <v>77</v>
      </c>
      <c r="D19" s="15" t="s">
        <v>32</v>
      </c>
      <c r="E19" s="3" t="s">
        <v>79</v>
      </c>
      <c r="F19" s="24" t="s">
        <v>78</v>
      </c>
      <c r="G19" s="13" t="s">
        <v>15</v>
      </c>
      <c r="H19" s="15">
        <v>70.5</v>
      </c>
      <c r="I19" s="15"/>
      <c r="J19" s="15">
        <v>85</v>
      </c>
      <c r="K19" s="25">
        <v>90</v>
      </c>
      <c r="L19" s="25">
        <v>92.5</v>
      </c>
      <c r="M19" s="1"/>
      <c r="N19" s="29">
        <v>92.5</v>
      </c>
      <c r="O19" s="21"/>
      <c r="P19" s="1">
        <v>2</v>
      </c>
      <c r="Q19" s="18">
        <f t="shared" si="0"/>
        <v>1.3120567375886525</v>
      </c>
    </row>
    <row r="20" spans="1:20" s="16" customFormat="1" ht="15.6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0" s="16" customFormat="1" ht="15.75" x14ac:dyDescent="0.25">
      <c r="A21">
        <v>15</v>
      </c>
      <c r="B21" s="55">
        <v>82.5</v>
      </c>
      <c r="C21" s="56" t="s">
        <v>38</v>
      </c>
      <c r="D21" s="55" t="s">
        <v>32</v>
      </c>
      <c r="E21" s="55" t="s">
        <v>56</v>
      </c>
      <c r="F21" s="57" t="s">
        <v>41</v>
      </c>
      <c r="G21" s="58" t="s">
        <v>12</v>
      </c>
      <c r="H21" s="55">
        <v>81.5</v>
      </c>
      <c r="I21" s="55"/>
      <c r="J21" s="55">
        <v>130</v>
      </c>
      <c r="K21" s="59">
        <v>150</v>
      </c>
      <c r="L21" s="59">
        <v>152.5</v>
      </c>
      <c r="M21" s="56"/>
      <c r="N21" s="55">
        <v>152.5</v>
      </c>
      <c r="O21" s="60"/>
      <c r="P21" s="56">
        <v>1</v>
      </c>
      <c r="Q21" s="18">
        <f t="shared" si="0"/>
        <v>1.8711656441717792</v>
      </c>
    </row>
    <row r="22" spans="1:20" x14ac:dyDescent="0.25">
      <c r="A22">
        <v>17</v>
      </c>
      <c r="B22" s="15">
        <v>82.5</v>
      </c>
      <c r="C22" s="12" t="s">
        <v>82</v>
      </c>
      <c r="D22" s="15" t="s">
        <v>32</v>
      </c>
      <c r="E22" s="3" t="s">
        <v>79</v>
      </c>
      <c r="F22" s="15" t="s">
        <v>83</v>
      </c>
      <c r="G22" s="1" t="s">
        <v>16</v>
      </c>
      <c r="H22" s="15">
        <v>77.8</v>
      </c>
      <c r="I22" s="15"/>
      <c r="J22" s="15">
        <v>90</v>
      </c>
      <c r="K22" s="15">
        <v>95</v>
      </c>
      <c r="L22" s="15">
        <v>100</v>
      </c>
      <c r="M22" s="1"/>
      <c r="N22" s="29">
        <v>100</v>
      </c>
      <c r="O22" s="21"/>
      <c r="P22" s="1">
        <v>1</v>
      </c>
      <c r="Q22" s="18">
        <f t="shared" si="0"/>
        <v>1.2853470437017995</v>
      </c>
    </row>
    <row r="23" spans="1:20" ht="17.45" customHeight="1" x14ac:dyDescent="0.25">
      <c r="A23">
        <v>18</v>
      </c>
      <c r="B23" s="3">
        <v>82.5</v>
      </c>
      <c r="C23" s="1" t="s">
        <v>37</v>
      </c>
      <c r="D23" s="15" t="s">
        <v>32</v>
      </c>
      <c r="E23" s="15" t="s">
        <v>56</v>
      </c>
      <c r="F23" s="24" t="s">
        <v>40</v>
      </c>
      <c r="G23" s="13" t="s">
        <v>16</v>
      </c>
      <c r="H23" s="15">
        <v>76.5</v>
      </c>
      <c r="I23" s="15"/>
      <c r="J23" s="15">
        <v>75</v>
      </c>
      <c r="K23" s="15">
        <v>90</v>
      </c>
      <c r="L23" s="17">
        <v>95</v>
      </c>
      <c r="M23" s="1"/>
      <c r="N23" s="29">
        <v>90</v>
      </c>
      <c r="O23" s="21"/>
      <c r="P23" s="1">
        <v>2</v>
      </c>
      <c r="Q23" s="18">
        <f t="shared" si="0"/>
        <v>1.1764705882352942</v>
      </c>
    </row>
    <row r="24" spans="1:20" ht="15.75" x14ac:dyDescent="0.25">
      <c r="A24">
        <v>19</v>
      </c>
      <c r="B24" s="3">
        <v>82.5</v>
      </c>
      <c r="C24" s="12" t="s">
        <v>44</v>
      </c>
      <c r="D24" s="15" t="s">
        <v>32</v>
      </c>
      <c r="E24" s="3" t="s">
        <v>57</v>
      </c>
      <c r="F24" s="24" t="s">
        <v>45</v>
      </c>
      <c r="G24" s="13" t="s">
        <v>16</v>
      </c>
      <c r="H24" s="15">
        <v>78.8</v>
      </c>
      <c r="I24" s="15"/>
      <c r="J24" s="15">
        <v>55</v>
      </c>
      <c r="K24" s="15">
        <v>60</v>
      </c>
      <c r="L24" s="25">
        <v>67.5</v>
      </c>
      <c r="M24" s="1"/>
      <c r="N24" s="29">
        <v>67.5</v>
      </c>
      <c r="O24" s="21"/>
      <c r="P24" s="1">
        <v>3</v>
      </c>
      <c r="Q24" s="18">
        <f t="shared" si="0"/>
        <v>0.85659898477157359</v>
      </c>
    </row>
    <row r="25" spans="1:20" ht="15.6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5.75" x14ac:dyDescent="0.25">
      <c r="A26">
        <v>20</v>
      </c>
      <c r="B26" s="3">
        <v>90</v>
      </c>
      <c r="C26" s="12" t="s">
        <v>63</v>
      </c>
      <c r="D26" s="15" t="s">
        <v>32</v>
      </c>
      <c r="E26" s="3" t="s">
        <v>64</v>
      </c>
      <c r="F26" s="24" t="s">
        <v>65</v>
      </c>
      <c r="G26" s="13" t="s">
        <v>25</v>
      </c>
      <c r="H26" s="15">
        <v>87.9</v>
      </c>
      <c r="I26" s="15"/>
      <c r="J26" s="15">
        <v>140</v>
      </c>
      <c r="K26" s="15">
        <v>145</v>
      </c>
      <c r="L26" s="17">
        <v>150</v>
      </c>
      <c r="M26" s="1"/>
      <c r="N26" s="29">
        <v>145</v>
      </c>
      <c r="O26" s="21"/>
      <c r="P26" s="1">
        <v>1</v>
      </c>
      <c r="Q26" s="18">
        <f t="shared" si="0"/>
        <v>1.6496018202502842</v>
      </c>
    </row>
    <row r="27" spans="1:20" ht="16.899999999999999" customHeight="1" x14ac:dyDescent="0.25">
      <c r="A27">
        <v>21</v>
      </c>
      <c r="B27" s="15">
        <v>90</v>
      </c>
      <c r="C27" s="12" t="s">
        <v>60</v>
      </c>
      <c r="D27" s="15" t="s">
        <v>32</v>
      </c>
      <c r="E27" s="15" t="s">
        <v>62</v>
      </c>
      <c r="F27" s="15" t="s">
        <v>61</v>
      </c>
      <c r="G27" s="13" t="s">
        <v>22</v>
      </c>
      <c r="H27" s="15">
        <v>88.8</v>
      </c>
      <c r="I27" s="15"/>
      <c r="J27" s="15">
        <v>135</v>
      </c>
      <c r="K27" s="17">
        <v>145</v>
      </c>
      <c r="L27" s="25">
        <v>145</v>
      </c>
      <c r="M27" s="1"/>
      <c r="N27" s="29">
        <v>145</v>
      </c>
      <c r="O27" s="21"/>
      <c r="P27" s="1">
        <v>1</v>
      </c>
      <c r="Q27" s="18">
        <f t="shared" si="0"/>
        <v>1.632882882882883</v>
      </c>
    </row>
    <row r="28" spans="1:20" ht="15.75" x14ac:dyDescent="0.25">
      <c r="A28">
        <v>22</v>
      </c>
      <c r="B28" s="3">
        <v>90</v>
      </c>
      <c r="C28" s="22" t="s">
        <v>26</v>
      </c>
      <c r="D28" s="15" t="s">
        <v>32</v>
      </c>
      <c r="E28" s="15" t="s">
        <v>56</v>
      </c>
      <c r="F28" s="4" t="s">
        <v>27</v>
      </c>
      <c r="G28" s="13" t="s">
        <v>15</v>
      </c>
      <c r="H28" s="15">
        <v>89.2</v>
      </c>
      <c r="I28" s="15"/>
      <c r="J28" s="15">
        <v>125</v>
      </c>
      <c r="K28" s="15">
        <v>130</v>
      </c>
      <c r="L28" s="17">
        <v>135</v>
      </c>
      <c r="M28" s="1"/>
      <c r="N28" s="29">
        <v>130</v>
      </c>
      <c r="O28" s="21"/>
      <c r="P28" s="1">
        <v>1</v>
      </c>
      <c r="Q28" s="18">
        <f t="shared" si="0"/>
        <v>1.4573991031390134</v>
      </c>
    </row>
    <row r="29" spans="1:20" ht="15.75" x14ac:dyDescent="0.25">
      <c r="A29">
        <v>23</v>
      </c>
      <c r="B29" s="43">
        <v>90</v>
      </c>
      <c r="C29" s="51" t="s">
        <v>102</v>
      </c>
      <c r="D29" s="49" t="s">
        <v>69</v>
      </c>
      <c r="E29" s="49" t="s">
        <v>103</v>
      </c>
      <c r="F29" s="49" t="s">
        <v>104</v>
      </c>
      <c r="G29" s="13" t="s">
        <v>15</v>
      </c>
      <c r="H29" s="49">
        <v>89.9</v>
      </c>
      <c r="I29" s="49">
        <v>105</v>
      </c>
      <c r="J29" s="15">
        <v>105</v>
      </c>
      <c r="K29" s="17">
        <v>110</v>
      </c>
      <c r="L29" s="17">
        <v>110</v>
      </c>
      <c r="M29" s="1"/>
      <c r="N29" s="29">
        <v>105</v>
      </c>
      <c r="O29" s="21"/>
      <c r="P29" s="1">
        <v>2</v>
      </c>
      <c r="Q29" s="18">
        <f t="shared" si="0"/>
        <v>1.167964404894327</v>
      </c>
    </row>
    <row r="30" spans="1:20" ht="15.75" x14ac:dyDescent="0.25">
      <c r="A30">
        <v>24</v>
      </c>
      <c r="B30" s="15">
        <v>90</v>
      </c>
      <c r="C30" s="12" t="s">
        <v>29</v>
      </c>
      <c r="D30" s="15" t="s">
        <v>32</v>
      </c>
      <c r="E30" s="15" t="s">
        <v>56</v>
      </c>
      <c r="F30" s="24" t="s">
        <v>30</v>
      </c>
      <c r="G30" s="13" t="s">
        <v>16</v>
      </c>
      <c r="H30" s="15">
        <v>86.6</v>
      </c>
      <c r="I30" s="15"/>
      <c r="J30" s="15">
        <v>85</v>
      </c>
      <c r="K30" s="15">
        <v>95</v>
      </c>
      <c r="L30" s="17">
        <v>100</v>
      </c>
      <c r="M30" s="1"/>
      <c r="N30" s="29">
        <v>95</v>
      </c>
      <c r="O30" s="21"/>
      <c r="P30" s="1">
        <v>1</v>
      </c>
      <c r="Q30" s="18">
        <f t="shared" si="0"/>
        <v>1.0969976905311778</v>
      </c>
    </row>
    <row r="31" spans="1:20" ht="15.75" x14ac:dyDescent="0.25">
      <c r="A31">
        <v>25</v>
      </c>
      <c r="B31" s="15">
        <v>90</v>
      </c>
      <c r="C31" s="12" t="s">
        <v>93</v>
      </c>
      <c r="D31" s="15" t="s">
        <v>32</v>
      </c>
      <c r="E31" s="15" t="s">
        <v>92</v>
      </c>
      <c r="F31" s="15" t="s">
        <v>94</v>
      </c>
      <c r="G31" s="13" t="s">
        <v>15</v>
      </c>
      <c r="H31" s="15">
        <v>87.6</v>
      </c>
      <c r="I31" s="15"/>
      <c r="J31" s="15">
        <v>90</v>
      </c>
      <c r="K31" s="17">
        <v>100</v>
      </c>
      <c r="L31" s="17">
        <v>100</v>
      </c>
      <c r="M31" s="1"/>
      <c r="N31" s="29">
        <v>90</v>
      </c>
      <c r="O31" s="21"/>
      <c r="P31" s="1">
        <v>3</v>
      </c>
      <c r="Q31" s="18">
        <f t="shared" si="0"/>
        <v>1.0273972602739727</v>
      </c>
    </row>
    <row r="32" spans="1:20" ht="15.6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ht="15.75" x14ac:dyDescent="0.25">
      <c r="A33">
        <v>26</v>
      </c>
      <c r="B33" s="15">
        <v>100</v>
      </c>
      <c r="C33" s="12" t="s">
        <v>34</v>
      </c>
      <c r="D33" s="15" t="s">
        <v>32</v>
      </c>
      <c r="E33" s="15" t="s">
        <v>56</v>
      </c>
      <c r="F33" s="24" t="s">
        <v>35</v>
      </c>
      <c r="G33" s="13" t="s">
        <v>12</v>
      </c>
      <c r="H33" s="15">
        <v>92.5</v>
      </c>
      <c r="I33" s="15"/>
      <c r="J33" s="41">
        <v>145</v>
      </c>
      <c r="K33" s="15">
        <v>155</v>
      </c>
      <c r="L33" s="25">
        <v>160</v>
      </c>
      <c r="M33" s="1"/>
      <c r="N33" s="29">
        <v>160</v>
      </c>
      <c r="O33" s="21"/>
      <c r="P33" s="1">
        <v>1</v>
      </c>
      <c r="Q33" s="18">
        <f t="shared" si="0"/>
        <v>1.7297297297297298</v>
      </c>
    </row>
    <row r="34" spans="1:20" ht="15.75" x14ac:dyDescent="0.25">
      <c r="A34">
        <v>29</v>
      </c>
      <c r="B34" s="15">
        <v>100</v>
      </c>
      <c r="C34" s="1" t="s">
        <v>31</v>
      </c>
      <c r="D34" s="15" t="s">
        <v>32</v>
      </c>
      <c r="E34" s="15" t="s">
        <v>56</v>
      </c>
      <c r="F34" s="24" t="s">
        <v>33</v>
      </c>
      <c r="G34" s="13" t="s">
        <v>25</v>
      </c>
      <c r="H34" s="15">
        <v>92</v>
      </c>
      <c r="I34" s="15"/>
      <c r="J34" s="15">
        <v>145</v>
      </c>
      <c r="K34" s="41">
        <v>155</v>
      </c>
      <c r="L34" s="41">
        <v>157.5</v>
      </c>
      <c r="M34" s="1"/>
      <c r="N34" s="29">
        <v>157.5</v>
      </c>
      <c r="O34" s="21"/>
      <c r="P34" s="1">
        <v>1</v>
      </c>
      <c r="Q34" s="18">
        <f t="shared" si="0"/>
        <v>1.7119565217391304</v>
      </c>
    </row>
    <row r="35" spans="1:20" ht="15.75" x14ac:dyDescent="0.25">
      <c r="A35">
        <v>30</v>
      </c>
      <c r="B35" s="15">
        <v>100</v>
      </c>
      <c r="C35" s="12" t="s">
        <v>110</v>
      </c>
      <c r="D35" s="15" t="s">
        <v>69</v>
      </c>
      <c r="E35" s="15" t="s">
        <v>111</v>
      </c>
      <c r="F35" s="15" t="s">
        <v>112</v>
      </c>
      <c r="G35" s="13" t="s">
        <v>22</v>
      </c>
      <c r="H35" s="15">
        <v>92.4</v>
      </c>
      <c r="I35" s="15"/>
      <c r="J35" s="15">
        <v>130</v>
      </c>
      <c r="K35" s="15">
        <v>135</v>
      </c>
      <c r="L35" s="15">
        <v>142.5</v>
      </c>
      <c r="M35" s="1"/>
      <c r="N35" s="29">
        <v>142.5</v>
      </c>
      <c r="O35" s="21"/>
      <c r="P35" s="1">
        <v>1</v>
      </c>
      <c r="Q35" s="18">
        <f t="shared" si="0"/>
        <v>1.5422077922077921</v>
      </c>
    </row>
    <row r="36" spans="1:20" ht="15.75" x14ac:dyDescent="0.25">
      <c r="A36">
        <v>31</v>
      </c>
      <c r="B36" s="3">
        <v>100</v>
      </c>
      <c r="C36" s="22" t="s">
        <v>55</v>
      </c>
      <c r="D36" s="15" t="s">
        <v>32</v>
      </c>
      <c r="E36" s="15" t="s">
        <v>53</v>
      </c>
      <c r="F36" s="4" t="s">
        <v>54</v>
      </c>
      <c r="G36" s="13" t="s">
        <v>25</v>
      </c>
      <c r="H36" s="15">
        <v>99.8</v>
      </c>
      <c r="I36" s="15"/>
      <c r="J36" s="17">
        <v>150</v>
      </c>
      <c r="K36" s="15">
        <v>150</v>
      </c>
      <c r="L36" s="17">
        <v>155</v>
      </c>
      <c r="M36" s="1"/>
      <c r="N36" s="29">
        <v>150</v>
      </c>
      <c r="O36" s="21"/>
      <c r="P36" s="1">
        <v>2</v>
      </c>
      <c r="Q36" s="18">
        <f t="shared" si="0"/>
        <v>1.503006012024048</v>
      </c>
    </row>
    <row r="37" spans="1:20" ht="15.75" x14ac:dyDescent="0.25">
      <c r="A37">
        <v>32</v>
      </c>
      <c r="B37" s="15">
        <v>100</v>
      </c>
      <c r="C37" s="12" t="s">
        <v>80</v>
      </c>
      <c r="D37" s="15" t="s">
        <v>32</v>
      </c>
      <c r="E37" s="3" t="s">
        <v>79</v>
      </c>
      <c r="F37" s="24" t="s">
        <v>81</v>
      </c>
      <c r="G37" s="13" t="s">
        <v>15</v>
      </c>
      <c r="H37" s="15">
        <v>92.4</v>
      </c>
      <c r="I37" s="15"/>
      <c r="J37" s="17">
        <v>100</v>
      </c>
      <c r="K37" s="15">
        <v>105</v>
      </c>
      <c r="L37" s="15">
        <v>110</v>
      </c>
      <c r="M37" s="1"/>
      <c r="N37" s="29">
        <v>110</v>
      </c>
      <c r="O37" s="21"/>
      <c r="P37" s="1">
        <v>1</v>
      </c>
      <c r="Q37" s="18">
        <f t="shared" si="0"/>
        <v>1.1904761904761905</v>
      </c>
    </row>
    <row r="38" spans="1:20" ht="15.75" x14ac:dyDescent="0.25">
      <c r="A38">
        <v>33</v>
      </c>
      <c r="B38" s="15">
        <v>110</v>
      </c>
      <c r="C38" s="44" t="s">
        <v>75</v>
      </c>
      <c r="D38" s="46" t="s">
        <v>32</v>
      </c>
      <c r="E38" s="46" t="s">
        <v>56</v>
      </c>
      <c r="F38" s="46" t="s">
        <v>76</v>
      </c>
      <c r="G38" s="48" t="s">
        <v>12</v>
      </c>
      <c r="H38" s="46">
        <v>103.3</v>
      </c>
      <c r="I38" s="46"/>
      <c r="J38" s="15">
        <v>150</v>
      </c>
      <c r="K38" s="15">
        <v>155</v>
      </c>
      <c r="L38" s="15">
        <v>160</v>
      </c>
      <c r="M38" s="1"/>
      <c r="N38" s="29">
        <v>160</v>
      </c>
      <c r="O38" s="21"/>
      <c r="P38" s="1">
        <v>1</v>
      </c>
      <c r="Q38" s="18">
        <f t="shared" si="0"/>
        <v>1.5488867376573088</v>
      </c>
    </row>
    <row r="39" spans="1:20" ht="15.75" x14ac:dyDescent="0.25">
      <c r="A39">
        <v>34</v>
      </c>
      <c r="B39" s="15">
        <v>110</v>
      </c>
      <c r="C39" s="44" t="s">
        <v>51</v>
      </c>
      <c r="D39" s="46" t="s">
        <v>32</v>
      </c>
      <c r="E39" s="46" t="s">
        <v>56</v>
      </c>
      <c r="F39" s="53" t="s">
        <v>28</v>
      </c>
      <c r="G39" s="48" t="s">
        <v>22</v>
      </c>
      <c r="H39" s="46">
        <v>102.7</v>
      </c>
      <c r="I39" s="46"/>
      <c r="J39" s="15">
        <v>110</v>
      </c>
      <c r="K39" s="17">
        <v>115</v>
      </c>
      <c r="L39" s="17">
        <v>115</v>
      </c>
      <c r="M39" s="2"/>
      <c r="N39" s="29">
        <v>110</v>
      </c>
      <c r="O39" s="21"/>
      <c r="P39" s="1">
        <v>1</v>
      </c>
      <c r="Q39" s="18">
        <f t="shared" si="0"/>
        <v>1.071080817916261</v>
      </c>
    </row>
    <row r="40" spans="1:20" ht="15.6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ht="15.75" x14ac:dyDescent="0.25">
      <c r="A41">
        <v>35</v>
      </c>
      <c r="B41" s="3">
        <v>125</v>
      </c>
      <c r="C41" s="12" t="s">
        <v>68</v>
      </c>
      <c r="D41" s="15" t="s">
        <v>32</v>
      </c>
      <c r="E41" s="15" t="s">
        <v>70</v>
      </c>
      <c r="F41" s="15" t="s">
        <v>71</v>
      </c>
      <c r="G41" s="13" t="s">
        <v>12</v>
      </c>
      <c r="H41" s="15">
        <v>113.9</v>
      </c>
      <c r="I41" s="15"/>
      <c r="J41" s="15">
        <v>110</v>
      </c>
      <c r="K41" s="15">
        <v>115</v>
      </c>
      <c r="L41" s="25">
        <v>120</v>
      </c>
      <c r="M41" s="1"/>
      <c r="N41" s="29">
        <v>120</v>
      </c>
      <c r="O41" s="21"/>
      <c r="P41" s="1">
        <v>1</v>
      </c>
      <c r="Q41" s="18">
        <f t="shared" si="0"/>
        <v>1.0535557506584723</v>
      </c>
    </row>
    <row r="42" spans="1:2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1:20" ht="15.75" x14ac:dyDescent="0.25">
      <c r="B43" s="3">
        <v>67.5</v>
      </c>
      <c r="C43" s="12" t="s">
        <v>107</v>
      </c>
      <c r="D43" s="15" t="s">
        <v>98</v>
      </c>
      <c r="E43" s="15" t="s">
        <v>108</v>
      </c>
      <c r="F43" s="4" t="s">
        <v>109</v>
      </c>
      <c r="G43" s="13" t="s">
        <v>25</v>
      </c>
      <c r="H43" s="15">
        <v>67.3</v>
      </c>
      <c r="I43" s="15"/>
      <c r="J43" s="15">
        <v>40</v>
      </c>
      <c r="K43" s="15">
        <v>72.5</v>
      </c>
      <c r="L43" s="15">
        <v>75</v>
      </c>
      <c r="M43" s="1"/>
      <c r="N43" s="29">
        <v>75</v>
      </c>
      <c r="O43" s="21"/>
      <c r="P43" s="1">
        <v>1</v>
      </c>
    </row>
    <row r="44" spans="1:20" ht="15.75" x14ac:dyDescent="0.25">
      <c r="B44" s="15">
        <v>67.5</v>
      </c>
      <c r="C44" s="12" t="s">
        <v>97</v>
      </c>
      <c r="D44" s="15" t="s">
        <v>98</v>
      </c>
      <c r="E44" s="15" t="s">
        <v>101</v>
      </c>
      <c r="F44" s="15" t="s">
        <v>100</v>
      </c>
      <c r="G44" s="13" t="s">
        <v>22</v>
      </c>
      <c r="H44" s="15">
        <v>67.400000000000006</v>
      </c>
      <c r="I44" s="15"/>
      <c r="J44" s="15">
        <v>57.5</v>
      </c>
      <c r="K44" s="15">
        <v>65</v>
      </c>
      <c r="L44" s="15">
        <v>72.5</v>
      </c>
      <c r="M44" s="1"/>
      <c r="N44" s="29">
        <v>72.5</v>
      </c>
      <c r="O44" s="21"/>
      <c r="P44" s="1">
        <v>1</v>
      </c>
    </row>
  </sheetData>
  <autoFilter ref="B4:Q4" xr:uid="{00000000-0001-0000-0000-000000000000}">
    <sortState xmlns:xlrd2="http://schemas.microsoft.com/office/spreadsheetml/2017/richdata2" ref="B5:Q35">
      <sortCondition ref="B4"/>
    </sortState>
  </autoFilter>
  <mergeCells count="12">
    <mergeCell ref="A1:P1"/>
    <mergeCell ref="E2:H2"/>
    <mergeCell ref="B3:E3"/>
    <mergeCell ref="A7:T7"/>
    <mergeCell ref="A9:T9"/>
    <mergeCell ref="A40:T40"/>
    <mergeCell ref="A42:T42"/>
    <mergeCell ref="A11:T11"/>
    <mergeCell ref="A16:T16"/>
    <mergeCell ref="A20:T20"/>
    <mergeCell ref="A25:T25"/>
    <mergeCell ref="A32:T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23"/>
  <sheetViews>
    <sheetView zoomScale="90" zoomScaleNormal="90" workbookViewId="0">
      <pane ySplit="6" topLeftCell="A7" activePane="bottomLeft" state="frozen"/>
      <selection pane="bottomLeft" activeCell="E27" sqref="E27"/>
    </sheetView>
  </sheetViews>
  <sheetFormatPr defaultRowHeight="15" x14ac:dyDescent="0.25"/>
  <cols>
    <col min="1" max="1" width="2.7109375" customWidth="1"/>
    <col min="2" max="2" width="8.140625" customWidth="1"/>
    <col min="3" max="3" width="35.7109375" bestFit="1" customWidth="1"/>
    <col min="4" max="4" width="5.85546875" style="14" customWidth="1"/>
    <col min="5" max="5" width="29.42578125" style="14" customWidth="1"/>
    <col min="6" max="6" width="16.5703125" customWidth="1"/>
    <col min="7" max="7" width="20.7109375" style="14" customWidth="1"/>
    <col min="8" max="8" width="13.7109375" style="14" customWidth="1"/>
    <col min="9" max="9" width="10.85546875" style="14" customWidth="1"/>
    <col min="10" max="10" width="12.42578125" customWidth="1"/>
    <col min="11" max="11" width="11.42578125" style="18" customWidth="1"/>
  </cols>
  <sheetData>
    <row r="1" spans="1:13" ht="26.25" x14ac:dyDescent="0.4">
      <c r="B1" s="67" t="s">
        <v>58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x14ac:dyDescent="0.25">
      <c r="E2" s="68"/>
      <c r="F2" s="68"/>
      <c r="G2" s="68"/>
      <c r="H2" s="68"/>
    </row>
    <row r="3" spans="1:13" x14ac:dyDescent="0.25">
      <c r="E3" s="68"/>
      <c r="F3" s="68"/>
      <c r="G3" s="68"/>
      <c r="H3" s="68"/>
    </row>
    <row r="4" spans="1:13" ht="19.5" thickBot="1" x14ac:dyDescent="0.35">
      <c r="B4" s="42" t="s">
        <v>59</v>
      </c>
    </row>
    <row r="5" spans="1:13" ht="21" customHeight="1" x14ac:dyDescent="0.25">
      <c r="A5" s="77"/>
      <c r="B5" s="79" t="s">
        <v>23</v>
      </c>
      <c r="C5" s="81" t="s">
        <v>1</v>
      </c>
      <c r="D5" s="73" t="s">
        <v>8</v>
      </c>
      <c r="E5" s="69" t="s">
        <v>2</v>
      </c>
      <c r="F5" s="69" t="s">
        <v>3</v>
      </c>
      <c r="G5" s="69" t="s">
        <v>4</v>
      </c>
      <c r="H5" s="69" t="s">
        <v>18</v>
      </c>
      <c r="I5" s="73" t="s">
        <v>17</v>
      </c>
      <c r="J5" s="73" t="s">
        <v>19</v>
      </c>
      <c r="K5" s="75" t="s">
        <v>20</v>
      </c>
      <c r="L5" s="71" t="s">
        <v>21</v>
      </c>
    </row>
    <row r="6" spans="1:13" ht="27" customHeight="1" thickBot="1" x14ac:dyDescent="0.3">
      <c r="A6" s="78"/>
      <c r="B6" s="80"/>
      <c r="C6" s="82"/>
      <c r="D6" s="74"/>
      <c r="E6" s="70"/>
      <c r="F6" s="70"/>
      <c r="G6" s="70"/>
      <c r="H6" s="70"/>
      <c r="I6" s="74"/>
      <c r="J6" s="74"/>
      <c r="K6" s="76"/>
      <c r="L6" s="72"/>
    </row>
    <row r="7" spans="1:13" ht="15.75" x14ac:dyDescent="0.25">
      <c r="A7">
        <v>1</v>
      </c>
      <c r="B7" s="3">
        <v>90</v>
      </c>
      <c r="C7" s="22" t="s">
        <v>26</v>
      </c>
      <c r="D7" s="15" t="s">
        <v>32</v>
      </c>
      <c r="E7" s="15" t="s">
        <v>56</v>
      </c>
      <c r="F7" s="4" t="s">
        <v>27</v>
      </c>
      <c r="G7" s="13" t="s">
        <v>15</v>
      </c>
      <c r="H7" s="15">
        <v>89.2</v>
      </c>
      <c r="I7" s="15">
        <v>55</v>
      </c>
      <c r="J7" s="61">
        <v>38</v>
      </c>
      <c r="K7" s="19">
        <f t="shared" ref="K7:K23" si="0">I7*J7/H7</f>
        <v>23.430493273542599</v>
      </c>
      <c r="L7" s="1">
        <v>1</v>
      </c>
    </row>
    <row r="8" spans="1:13" ht="15.75" x14ac:dyDescent="0.25">
      <c r="A8">
        <v>1</v>
      </c>
      <c r="B8" s="3">
        <v>82.5</v>
      </c>
      <c r="C8" s="1" t="s">
        <v>37</v>
      </c>
      <c r="D8" s="15" t="s">
        <v>32</v>
      </c>
      <c r="E8" s="15" t="s">
        <v>56</v>
      </c>
      <c r="F8" s="24" t="s">
        <v>40</v>
      </c>
      <c r="G8" s="13" t="s">
        <v>16</v>
      </c>
      <c r="H8" s="15">
        <v>76.5</v>
      </c>
      <c r="I8" s="15">
        <v>55</v>
      </c>
      <c r="J8" s="61">
        <v>20</v>
      </c>
      <c r="K8" s="19">
        <f t="shared" si="0"/>
        <v>14.379084967320262</v>
      </c>
      <c r="L8" s="1">
        <v>2</v>
      </c>
    </row>
    <row r="9" spans="1:13" ht="15.75" hidden="1" x14ac:dyDescent="0.25">
      <c r="A9">
        <v>1</v>
      </c>
      <c r="B9" s="3">
        <v>67.5</v>
      </c>
      <c r="C9" s="22" t="s">
        <v>97</v>
      </c>
      <c r="D9" s="3" t="s">
        <v>98</v>
      </c>
      <c r="E9" s="3" t="s">
        <v>99</v>
      </c>
      <c r="F9" s="4" t="s">
        <v>100</v>
      </c>
      <c r="G9" s="13" t="s">
        <v>22</v>
      </c>
      <c r="H9" s="15">
        <v>67.5</v>
      </c>
      <c r="I9" s="15">
        <v>55</v>
      </c>
      <c r="J9" s="1">
        <v>23</v>
      </c>
      <c r="K9" s="19">
        <f t="shared" si="0"/>
        <v>18.74074074074074</v>
      </c>
      <c r="L9" s="1">
        <v>1</v>
      </c>
    </row>
    <row r="10" spans="1:13" ht="15.75" x14ac:dyDescent="0.25">
      <c r="A10">
        <v>1</v>
      </c>
      <c r="B10" s="15">
        <v>67.5</v>
      </c>
      <c r="C10" s="12" t="s">
        <v>105</v>
      </c>
      <c r="D10" s="15" t="s">
        <v>32</v>
      </c>
      <c r="E10" s="15" t="s">
        <v>73</v>
      </c>
      <c r="F10" s="15" t="s">
        <v>106</v>
      </c>
      <c r="G10" s="13" t="s">
        <v>16</v>
      </c>
      <c r="H10" s="15">
        <v>67.5</v>
      </c>
      <c r="I10" s="15">
        <v>55</v>
      </c>
      <c r="J10" s="61">
        <v>23</v>
      </c>
      <c r="K10" s="19">
        <f t="shared" si="0"/>
        <v>18.74074074074074</v>
      </c>
      <c r="L10" s="1">
        <v>1</v>
      </c>
    </row>
    <row r="11" spans="1:13" ht="15.75" x14ac:dyDescent="0.25">
      <c r="A11">
        <v>1</v>
      </c>
      <c r="B11" s="15">
        <v>67.5</v>
      </c>
      <c r="C11" s="12" t="s">
        <v>66</v>
      </c>
      <c r="D11" s="15" t="s">
        <v>32</v>
      </c>
      <c r="E11" s="3" t="s">
        <v>64</v>
      </c>
      <c r="F11" s="15" t="s">
        <v>67</v>
      </c>
      <c r="G11" s="13" t="s">
        <v>16</v>
      </c>
      <c r="H11" s="15">
        <v>62.1</v>
      </c>
      <c r="I11" s="15">
        <v>55</v>
      </c>
      <c r="J11" s="61">
        <v>8</v>
      </c>
      <c r="K11" s="19">
        <f t="shared" si="0"/>
        <v>7.0853462157809979</v>
      </c>
      <c r="L11" s="1">
        <v>3</v>
      </c>
    </row>
    <row r="12" spans="1:13" ht="15.6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ht="15.75" x14ac:dyDescent="0.25">
      <c r="A13">
        <v>1</v>
      </c>
      <c r="B13" s="3">
        <v>100</v>
      </c>
      <c r="C13" s="22" t="s">
        <v>55</v>
      </c>
      <c r="D13" s="15" t="s">
        <v>32</v>
      </c>
      <c r="E13" s="15" t="s">
        <v>53</v>
      </c>
      <c r="F13" s="4" t="s">
        <v>54</v>
      </c>
      <c r="G13" s="13" t="s">
        <v>25</v>
      </c>
      <c r="H13" s="15">
        <v>99.8</v>
      </c>
      <c r="I13" s="15">
        <v>75</v>
      </c>
      <c r="J13" s="61">
        <v>37</v>
      </c>
      <c r="K13" s="19">
        <f t="shared" si="0"/>
        <v>27.805611222444892</v>
      </c>
      <c r="L13" s="1">
        <v>1</v>
      </c>
    </row>
    <row r="14" spans="1:13" ht="15.75" hidden="1" x14ac:dyDescent="0.25">
      <c r="A14">
        <v>1</v>
      </c>
      <c r="B14" s="3">
        <v>67.5</v>
      </c>
      <c r="C14" s="12" t="s">
        <v>107</v>
      </c>
      <c r="D14" s="15" t="s">
        <v>98</v>
      </c>
      <c r="E14" s="15" t="s">
        <v>108</v>
      </c>
      <c r="F14" s="4" t="s">
        <v>109</v>
      </c>
      <c r="G14" s="13" t="s">
        <v>25</v>
      </c>
      <c r="H14" s="15">
        <v>67.3</v>
      </c>
      <c r="I14" s="28">
        <v>55</v>
      </c>
      <c r="J14" s="27">
        <v>21</v>
      </c>
      <c r="K14" s="19">
        <f t="shared" si="0"/>
        <v>17.161961367013372</v>
      </c>
      <c r="L14" s="27">
        <v>1</v>
      </c>
    </row>
    <row r="15" spans="1:13" s="26" customFormat="1" ht="15.75" hidden="1" x14ac:dyDescent="0.25">
      <c r="A15">
        <v>1</v>
      </c>
      <c r="B15" s="49">
        <v>48</v>
      </c>
      <c r="C15" s="45" t="s">
        <v>88</v>
      </c>
      <c r="D15" s="47" t="s">
        <v>52</v>
      </c>
      <c r="E15" s="50" t="s">
        <v>79</v>
      </c>
      <c r="F15" s="47" t="s">
        <v>89</v>
      </c>
      <c r="G15" s="48" t="s">
        <v>15</v>
      </c>
      <c r="H15" s="47">
        <v>47.1</v>
      </c>
      <c r="I15" s="47">
        <v>35</v>
      </c>
      <c r="J15" s="1">
        <v>7</v>
      </c>
      <c r="K15" s="19">
        <f t="shared" si="0"/>
        <v>5.2016985138004248</v>
      </c>
      <c r="L15" s="1">
        <v>1</v>
      </c>
    </row>
    <row r="16" spans="1:13" ht="15.75" x14ac:dyDescent="0.25">
      <c r="A16">
        <v>1</v>
      </c>
      <c r="B16" s="3">
        <v>110</v>
      </c>
      <c r="C16" s="22" t="s">
        <v>72</v>
      </c>
      <c r="D16" s="15" t="s">
        <v>32</v>
      </c>
      <c r="E16" s="3" t="s">
        <v>73</v>
      </c>
      <c r="F16" s="4" t="s">
        <v>74</v>
      </c>
      <c r="G16" s="13" t="s">
        <v>13</v>
      </c>
      <c r="H16" s="15">
        <v>100.4</v>
      </c>
      <c r="I16" s="15">
        <v>75</v>
      </c>
      <c r="J16" s="61">
        <v>70</v>
      </c>
      <c r="K16" s="19">
        <f t="shared" si="0"/>
        <v>52.290836653386449</v>
      </c>
      <c r="L16" s="1">
        <v>1</v>
      </c>
    </row>
    <row r="17" spans="1:13" ht="15.6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15.75" x14ac:dyDescent="0.25">
      <c r="A18">
        <v>1</v>
      </c>
      <c r="B18" s="3">
        <v>100</v>
      </c>
      <c r="C18" s="22" t="s">
        <v>55</v>
      </c>
      <c r="D18" s="15" t="s">
        <v>32</v>
      </c>
      <c r="E18" s="15" t="s">
        <v>53</v>
      </c>
      <c r="F18" s="4" t="s">
        <v>54</v>
      </c>
      <c r="G18" s="13" t="s">
        <v>25</v>
      </c>
      <c r="H18" s="15">
        <v>99.8</v>
      </c>
      <c r="I18" s="15">
        <v>100</v>
      </c>
      <c r="J18" s="61">
        <v>11</v>
      </c>
      <c r="K18" s="19">
        <f t="shared" si="0"/>
        <v>11.022044088176353</v>
      </c>
      <c r="L18" s="1">
        <v>2</v>
      </c>
    </row>
    <row r="19" spans="1:13" ht="15.75" x14ac:dyDescent="0.25">
      <c r="B19" s="3">
        <v>90</v>
      </c>
      <c r="C19" s="12" t="s">
        <v>63</v>
      </c>
      <c r="D19" s="15" t="s">
        <v>32</v>
      </c>
      <c r="E19" s="3" t="s">
        <v>64</v>
      </c>
      <c r="F19" s="24" t="s">
        <v>65</v>
      </c>
      <c r="G19" s="13" t="s">
        <v>25</v>
      </c>
      <c r="H19" s="15">
        <v>87.9</v>
      </c>
      <c r="I19" s="15">
        <v>100</v>
      </c>
      <c r="J19" s="61">
        <v>15</v>
      </c>
      <c r="K19" s="19">
        <f t="shared" si="0"/>
        <v>17.064846416382252</v>
      </c>
      <c r="L19" s="1">
        <v>1</v>
      </c>
    </row>
    <row r="20" spans="1:13" ht="15.75" x14ac:dyDescent="0.25">
      <c r="B20" s="15">
        <v>100</v>
      </c>
      <c r="C20" s="12" t="s">
        <v>110</v>
      </c>
      <c r="D20" s="15" t="s">
        <v>32</v>
      </c>
      <c r="E20" s="15" t="s">
        <v>111</v>
      </c>
      <c r="F20" s="15" t="s">
        <v>112</v>
      </c>
      <c r="G20" s="13" t="s">
        <v>22</v>
      </c>
      <c r="H20" s="15">
        <v>92.4</v>
      </c>
      <c r="I20" s="15">
        <v>100</v>
      </c>
      <c r="J20" s="61">
        <v>14</v>
      </c>
      <c r="K20" s="19">
        <f t="shared" si="0"/>
        <v>15.15151515151515</v>
      </c>
      <c r="L20" s="1">
        <v>1</v>
      </c>
    </row>
    <row r="21" spans="1:13" ht="15.6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15.75" x14ac:dyDescent="0.25">
      <c r="B22" s="3">
        <v>110</v>
      </c>
      <c r="C22" s="12" t="s">
        <v>114</v>
      </c>
      <c r="D22" s="15" t="s">
        <v>32</v>
      </c>
      <c r="E22" s="15" t="s">
        <v>56</v>
      </c>
      <c r="F22" s="1" t="s">
        <v>115</v>
      </c>
      <c r="G22" s="13" t="s">
        <v>13</v>
      </c>
      <c r="H22" s="15">
        <v>107</v>
      </c>
      <c r="I22" s="15">
        <v>125</v>
      </c>
      <c r="J22" s="61">
        <v>9</v>
      </c>
      <c r="K22" s="19">
        <f t="shared" si="0"/>
        <v>10.514018691588785</v>
      </c>
      <c r="L22" s="1">
        <v>1</v>
      </c>
    </row>
    <row r="23" spans="1:13" ht="15.75" x14ac:dyDescent="0.25">
      <c r="B23" s="3">
        <v>110</v>
      </c>
      <c r="C23" s="12" t="s">
        <v>75</v>
      </c>
      <c r="D23" s="15" t="s">
        <v>32</v>
      </c>
      <c r="E23" s="15" t="s">
        <v>56</v>
      </c>
      <c r="F23" s="15" t="s">
        <v>76</v>
      </c>
      <c r="G23" s="13" t="s">
        <v>12</v>
      </c>
      <c r="H23" s="15">
        <v>103.3</v>
      </c>
      <c r="I23" s="15">
        <v>125</v>
      </c>
      <c r="J23" s="61">
        <v>13</v>
      </c>
      <c r="K23" s="19">
        <f t="shared" si="0"/>
        <v>15.730880929332043</v>
      </c>
      <c r="L23" s="1">
        <v>1</v>
      </c>
    </row>
  </sheetData>
  <autoFilter ref="B5:L23" xr:uid="{00000000-0009-0000-0000-000001000000}">
    <filterColumn colId="2">
      <filters blank="1">
        <filter val="М"/>
      </filters>
    </filterColumn>
    <sortState xmlns:xlrd2="http://schemas.microsoft.com/office/spreadsheetml/2017/richdata2" ref="B8:L23">
      <sortCondition ref="I5:I23"/>
    </sortState>
  </autoFilter>
  <sortState xmlns:xlrd2="http://schemas.microsoft.com/office/spreadsheetml/2017/richdata2" ref="A5:L20">
    <sortCondition descending="1" ref="K14"/>
  </sortState>
  <mergeCells count="17">
    <mergeCell ref="D5:D6"/>
    <mergeCell ref="A12:M12"/>
    <mergeCell ref="A17:M17"/>
    <mergeCell ref="A21:M21"/>
    <mergeCell ref="B1:L1"/>
    <mergeCell ref="E2:H3"/>
    <mergeCell ref="H5:H6"/>
    <mergeCell ref="L5:L6"/>
    <mergeCell ref="G5:G6"/>
    <mergeCell ref="I5:I6"/>
    <mergeCell ref="J5:J6"/>
    <mergeCell ref="K5:K6"/>
    <mergeCell ref="A5:A6"/>
    <mergeCell ref="B5:B6"/>
    <mergeCell ref="C5:C6"/>
    <mergeCell ref="E5:E6"/>
    <mergeCell ref="F5:F6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K13"/>
  <sheetViews>
    <sheetView workbookViewId="0">
      <selection activeCell="B8" sqref="B8"/>
    </sheetView>
  </sheetViews>
  <sheetFormatPr defaultRowHeight="15.75" x14ac:dyDescent="0.25"/>
  <cols>
    <col min="1" max="1" width="5" style="7" customWidth="1"/>
    <col min="2" max="2" width="32.5703125" style="7" customWidth="1"/>
    <col min="3" max="3" width="9.140625" style="7" customWidth="1"/>
    <col min="4" max="4" width="30.140625" style="7" customWidth="1"/>
    <col min="5" max="1025" width="9.140625" style="7" customWidth="1"/>
  </cols>
  <sheetData>
    <row r="2" spans="2:4" s="5" customFormat="1" x14ac:dyDescent="0.25">
      <c r="B2" s="6" t="s">
        <v>9</v>
      </c>
      <c r="D2" s="6" t="s">
        <v>10</v>
      </c>
    </row>
    <row r="3" spans="2:4" x14ac:dyDescent="0.25">
      <c r="B3" s="13" t="s">
        <v>15</v>
      </c>
      <c r="D3" s="8" t="s">
        <v>11</v>
      </c>
    </row>
    <row r="4" spans="2:4" x14ac:dyDescent="0.25">
      <c r="B4" s="13" t="s">
        <v>16</v>
      </c>
      <c r="D4" s="9">
        <v>52</v>
      </c>
    </row>
    <row r="5" spans="2:4" x14ac:dyDescent="0.25">
      <c r="B5" s="13" t="s">
        <v>22</v>
      </c>
      <c r="D5" s="9">
        <v>56</v>
      </c>
    </row>
    <row r="6" spans="2:4" x14ac:dyDescent="0.25">
      <c r="B6" s="13" t="s">
        <v>25</v>
      </c>
      <c r="D6" s="9">
        <v>60</v>
      </c>
    </row>
    <row r="7" spans="2:4" x14ac:dyDescent="0.25">
      <c r="B7" s="13" t="s">
        <v>12</v>
      </c>
      <c r="D7" s="9">
        <v>67.5</v>
      </c>
    </row>
    <row r="8" spans="2:4" x14ac:dyDescent="0.25">
      <c r="B8" s="13" t="s">
        <v>13</v>
      </c>
      <c r="D8" s="9">
        <v>75</v>
      </c>
    </row>
    <row r="9" spans="2:4" x14ac:dyDescent="0.25">
      <c r="D9" s="9">
        <v>82.5</v>
      </c>
    </row>
    <row r="10" spans="2:4" s="10" customFormat="1" x14ac:dyDescent="0.25">
      <c r="D10" s="9">
        <v>90</v>
      </c>
    </row>
    <row r="11" spans="2:4" x14ac:dyDescent="0.25">
      <c r="D11" s="9">
        <v>100</v>
      </c>
    </row>
    <row r="12" spans="2:4" x14ac:dyDescent="0.25">
      <c r="D12" s="9">
        <v>110</v>
      </c>
    </row>
    <row r="13" spans="2:4" x14ac:dyDescent="0.25">
      <c r="D13" s="9">
        <v>125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</vt:lpstr>
      <vt:lpstr>русский жим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2025-03-04T10:42:38Z</dcterms:modified>
</cp:coreProperties>
</file>