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492" activeTab="1"/>
  </bookViews>
  <sheets>
    <sheet name="29.04.12 BP IPA-A" sheetId="1" r:id="rId1"/>
    <sheet name="29.04.12 BP IPA" sheetId="2" r:id="rId2"/>
  </sheets>
  <definedNames>
    <definedName name="_xlnm.Print_Area" localSheetId="1">'29.04.12 BP IPA'!$B$1:$P$183</definedName>
    <definedName name="_xlnm.Print_Area" localSheetId="0">'29.04.12 BP IPA-A'!$A$1:$P$32</definedName>
  </definedNames>
  <calcPr fullCalcOnLoad="1" refMode="R1C1"/>
</workbook>
</file>

<file path=xl/sharedStrings.xml><?xml version="1.0" encoding="utf-8"?>
<sst xmlns="http://schemas.openxmlformats.org/spreadsheetml/2006/main" count="455" uniqueCount="145">
  <si>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</si>
  <si>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</si>
  <si>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</si>
  <si>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</si>
  <si>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</si>
  <si>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</si>
  <si>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</si>
  <si>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</si>
  <si>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</si>
  <si>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teen 18-19</t>
  </si>
  <si>
    <t>teen 14-15</t>
  </si>
  <si>
    <t>junior</t>
  </si>
  <si>
    <t>Место</t>
  </si>
  <si>
    <t>Абсолютное первенство</t>
  </si>
  <si>
    <t>Регион</t>
  </si>
  <si>
    <t>masters 40-44</t>
  </si>
  <si>
    <t>masters 45-49</t>
  </si>
  <si>
    <t>masters 65-69</t>
  </si>
  <si>
    <t>Чесноков Федор</t>
  </si>
  <si>
    <t>Екатеринбург</t>
  </si>
  <si>
    <t>masters 50-54</t>
  </si>
  <si>
    <t>Фадеев Евгений</t>
  </si>
  <si>
    <t>Никонов Владимир</t>
  </si>
  <si>
    <t>Пермь</t>
  </si>
  <si>
    <t>Анфалов Игорь</t>
  </si>
  <si>
    <t>Петров Владимир</t>
  </si>
  <si>
    <t>Халиуллин Эдуард</t>
  </si>
  <si>
    <t>Безэкипировочный дивизион</t>
  </si>
  <si>
    <t>Экипировочный дивизион</t>
  </si>
  <si>
    <t>Жим лёжа IPA</t>
  </si>
  <si>
    <t xml:space="preserve">Жим лёжа IPA-A </t>
  </si>
  <si>
    <t>Отинов Дмитрий</t>
  </si>
  <si>
    <t>Пермский край</t>
  </si>
  <si>
    <t>Город</t>
  </si>
  <si>
    <t>Вьюнцов Эдуард</t>
  </si>
  <si>
    <t>Свердловская область</t>
  </si>
  <si>
    <t>Худяков Александр</t>
  </si>
  <si>
    <t>Виноградов Эдуард</t>
  </si>
  <si>
    <t>Аксенов Евгений</t>
  </si>
  <si>
    <t>Сергеев Игорь</t>
  </si>
  <si>
    <t>Койков Егор</t>
  </si>
  <si>
    <t>Попов Максим</t>
  </si>
  <si>
    <t>Шистеров Вячеслав</t>
  </si>
  <si>
    <t>Пугин Андрей</t>
  </si>
  <si>
    <t>Тимофеев Антон</t>
  </si>
  <si>
    <t>Новицкий Артем</t>
  </si>
  <si>
    <t>Посохин Константин</t>
  </si>
  <si>
    <t>Обухов Юрий</t>
  </si>
  <si>
    <t>Зубарев Александр</t>
  </si>
  <si>
    <t>Пигилев Станислав</t>
  </si>
  <si>
    <t>Белов Андрей</t>
  </si>
  <si>
    <t>Черных Лев</t>
  </si>
  <si>
    <t>Носков Николай</t>
  </si>
  <si>
    <t>Очер</t>
  </si>
  <si>
    <t>Мочалов Михаил</t>
  </si>
  <si>
    <t>Насибуллин Роман</t>
  </si>
  <si>
    <t>Лашкин Сергей</t>
  </si>
  <si>
    <t>Фомичев Андрей</t>
  </si>
  <si>
    <t>Сиротин Вячеслав</t>
  </si>
  <si>
    <t>Селиванов Вячеслав</t>
  </si>
  <si>
    <t>Ласкавый Сергей</t>
  </si>
  <si>
    <t>Шевелев Роман</t>
  </si>
  <si>
    <t>Галкин Владимир</t>
  </si>
  <si>
    <t>Зорин Константин</t>
  </si>
  <si>
    <t>Бахарев Виталий</t>
  </si>
  <si>
    <t>Ивашкин Артем</t>
  </si>
  <si>
    <t>teen 16-17</t>
  </si>
  <si>
    <t>Мишанин Сергей</t>
  </si>
  <si>
    <t>Березники</t>
  </si>
  <si>
    <t>Русаков Дмитрий</t>
  </si>
  <si>
    <t>Максимов Павел</t>
  </si>
  <si>
    <t>Мальцев Андрей</t>
  </si>
  <si>
    <t>Киров</t>
  </si>
  <si>
    <t>Пазлеев Сергей</t>
  </si>
  <si>
    <t>Фоминых Григорий</t>
  </si>
  <si>
    <t>Кировская область</t>
  </si>
  <si>
    <t>Пантюхин Григорий</t>
  </si>
  <si>
    <t>Куртеев Руслан</t>
  </si>
  <si>
    <t>Ходырев Илья</t>
  </si>
  <si>
    <t>Нагибин Станислав</t>
  </si>
  <si>
    <t>Бадьин Иван</t>
  </si>
  <si>
    <t>Пономарев Антон</t>
  </si>
  <si>
    <t>Решетников Владимир</t>
  </si>
  <si>
    <t>Шкарин Даниил</t>
  </si>
  <si>
    <t>Дудинец Андрей</t>
  </si>
  <si>
    <t>Тамбовцев Дмитрий</t>
  </si>
  <si>
    <t>Тамбовцев Егор</t>
  </si>
  <si>
    <t>Томилов Денис</t>
  </si>
  <si>
    <t>Морозов Иван</t>
  </si>
  <si>
    <t>Уральский</t>
  </si>
  <si>
    <t>Метелев Александр</t>
  </si>
  <si>
    <t>Лысьва</t>
  </si>
  <si>
    <t>Митраков Андрей</t>
  </si>
  <si>
    <t>Красновишерск</t>
  </si>
  <si>
    <t>Годовалов Андрей</t>
  </si>
  <si>
    <t>Болдачев Андрей</t>
  </si>
  <si>
    <t>Аптуков Рафаэль</t>
  </si>
  <si>
    <t>Рожков Сергей</t>
  </si>
  <si>
    <t>Ларионов Константин</t>
  </si>
  <si>
    <t>Красноуфимск</t>
  </si>
  <si>
    <t>140+</t>
  </si>
  <si>
    <t>Некрасов Михаил</t>
  </si>
  <si>
    <t>Оболенский Илья</t>
  </si>
  <si>
    <t>Трубинов Александр</t>
  </si>
  <si>
    <t>Горнозаводск</t>
  </si>
  <si>
    <t>н/з</t>
  </si>
  <si>
    <t>Архиреев Роман</t>
  </si>
  <si>
    <t>Шамхалов Салман</t>
  </si>
  <si>
    <t>masters 55-59</t>
  </si>
  <si>
    <t>Лопатенков Александр</t>
  </si>
  <si>
    <t>Глебов Андрей</t>
  </si>
  <si>
    <t>Казань</t>
  </si>
  <si>
    <t>Дылдин Владимир</t>
  </si>
  <si>
    <t>Шаров Андрей</t>
  </si>
  <si>
    <t>Антипин Константин</t>
  </si>
  <si>
    <t>Соликамск</t>
  </si>
  <si>
    <t>Таран Валентин</t>
  </si>
  <si>
    <t>Татарстан</t>
  </si>
  <si>
    <t>Проценко Сергей</t>
  </si>
  <si>
    <t>Качканар</t>
  </si>
  <si>
    <t>Анферов Борис</t>
  </si>
  <si>
    <t>Мишланов Артем</t>
  </si>
  <si>
    <t>Поляков Юрий</t>
  </si>
  <si>
    <t>Кунгур</t>
  </si>
  <si>
    <t>Тахтай Максим</t>
  </si>
  <si>
    <t>Корелов Дмитрий</t>
  </si>
  <si>
    <t>Караваев Владимир</t>
  </si>
  <si>
    <t>Малуда Александр</t>
  </si>
  <si>
    <t>Сызрань</t>
  </si>
  <si>
    <t>Деменев Георгий</t>
  </si>
  <si>
    <t>Самарская область</t>
  </si>
  <si>
    <t>Кисляков Сергей</t>
  </si>
  <si>
    <t>Максин Денис</t>
  </si>
  <si>
    <t>Краснокамск</t>
  </si>
  <si>
    <t>Рыжов Дмитрий</t>
  </si>
  <si>
    <t>Максимов Владимир</t>
  </si>
  <si>
    <t>Мокрушин Артур</t>
  </si>
  <si>
    <t>Верещагино</t>
  </si>
  <si>
    <t>Добрин Борис</t>
  </si>
  <si>
    <t>Козлович Максим</t>
  </si>
  <si>
    <t>1 teen raw</t>
  </si>
  <si>
    <t>1 junior raw</t>
  </si>
  <si>
    <t>1 masters raw</t>
  </si>
  <si>
    <t>1 open raw</t>
  </si>
  <si>
    <t>1 open eq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</si>
</sst>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4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4" fontId="2" fillId="0" borderId="22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4" fontId="2" fillId="0" borderId="28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4" fontId="2" fillId="0" borderId="34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2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31" fillId="0" borderId="15" xfId="0" applyNumberFormat="1" applyFont="1" applyFill="1" applyBorder="1" applyAlignment="1">
      <alignment horizontal="center" vertical="center"/>
    </xf>
    <xf numFmtId="0" fontId="31" fillId="0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="105" zoomScaleNormal="105" zoomScalePageLayoutView="0" workbookViewId="0" topLeftCell="D43">
      <selection activeCell="P66" sqref="P66"/>
    </sheetView>
  </sheetViews>
  <sheetFormatPr defaultColWidth="9.00390625" defaultRowHeight="12.75"/>
  <cols>
    <col min="1" max="1" width="6.125" style="12" bestFit="1" customWidth="1"/>
    <col min="2" max="2" width="6.25390625" style="12" bestFit="1" customWidth="1"/>
    <col min="3" max="3" width="28.00390625" style="12" customWidth="1"/>
    <col min="4" max="4" width="15.375" style="12" bestFit="1" customWidth="1"/>
    <col min="5" max="5" width="22.125" style="12" bestFit="1" customWidth="1"/>
    <col min="6" max="6" width="11.125" style="12" customWidth="1"/>
    <col min="7" max="7" width="15.25390625" style="12" customWidth="1"/>
    <col min="8" max="8" width="7.25390625" style="13" bestFit="1" customWidth="1"/>
    <col min="9" max="9" width="7.25390625" style="32" bestFit="1" customWidth="1"/>
    <col min="10" max="10" width="6.875" style="12" bestFit="1" customWidth="1"/>
    <col min="11" max="11" width="7.75390625" style="12" customWidth="1"/>
    <col min="12" max="12" width="7.125" style="12" customWidth="1"/>
    <col min="13" max="13" width="6.25390625" style="12" customWidth="1"/>
    <col min="14" max="14" width="7.625" style="15" customWidth="1"/>
    <col min="15" max="15" width="9.125" style="32" bestFit="1" customWidth="1"/>
    <col min="16" max="16" width="21.375" style="12" bestFit="1" customWidth="1"/>
    <col min="17" max="16384" width="9.125" style="12" customWidth="1"/>
  </cols>
  <sheetData>
    <row r="1" spans="3:14" ht="20.25">
      <c r="C1" s="8"/>
      <c r="D1" s="8"/>
      <c r="E1" s="8"/>
      <c r="F1" s="10" t="s">
        <v>30</v>
      </c>
      <c r="H1" s="9"/>
      <c r="I1" s="31"/>
      <c r="J1" s="8"/>
      <c r="K1" s="8"/>
      <c r="L1" s="8"/>
      <c r="M1" s="8"/>
      <c r="N1" s="75"/>
    </row>
    <row r="2" spans="3:14" ht="20.25">
      <c r="C2" s="8"/>
      <c r="D2" s="8"/>
      <c r="E2" s="8"/>
      <c r="F2" s="10"/>
      <c r="H2" s="9"/>
      <c r="I2" s="31"/>
      <c r="J2" s="8"/>
      <c r="K2" s="8"/>
      <c r="L2" s="8"/>
      <c r="M2" s="8"/>
      <c r="N2" s="75"/>
    </row>
    <row r="3" spans="3:14" ht="20.25">
      <c r="C3" s="8" t="s">
        <v>27</v>
      </c>
      <c r="D3" s="8"/>
      <c r="E3" s="8"/>
      <c r="F3" s="10"/>
      <c r="H3" s="9"/>
      <c r="I3" s="31"/>
      <c r="J3" s="8"/>
      <c r="K3" s="8"/>
      <c r="L3" s="8"/>
      <c r="M3" s="8"/>
      <c r="N3" s="75"/>
    </row>
    <row r="4" spans="1:15" s="24" customFormat="1" ht="13.5" thickBot="1">
      <c r="A4" s="12"/>
      <c r="C4" s="18"/>
      <c r="D4" s="18"/>
      <c r="E4" s="18"/>
      <c r="F4" s="18"/>
      <c r="G4" s="18"/>
      <c r="H4" s="21"/>
      <c r="I4" s="33"/>
      <c r="J4" s="18"/>
      <c r="K4" s="18"/>
      <c r="L4" s="18"/>
      <c r="M4" s="18"/>
      <c r="N4" s="76"/>
      <c r="O4" s="34"/>
    </row>
    <row r="5" spans="1:16" ht="12.75">
      <c r="A5" s="54" t="s">
        <v>12</v>
      </c>
      <c r="B5" s="56" t="s">
        <v>2</v>
      </c>
      <c r="C5" s="56" t="s">
        <v>3</v>
      </c>
      <c r="D5" s="56" t="s">
        <v>33</v>
      </c>
      <c r="E5" s="56" t="s">
        <v>14</v>
      </c>
      <c r="F5" s="56" t="s">
        <v>7</v>
      </c>
      <c r="G5" s="56" t="s">
        <v>4</v>
      </c>
      <c r="H5" s="57" t="s">
        <v>1</v>
      </c>
      <c r="I5" s="58" t="s">
        <v>0</v>
      </c>
      <c r="J5" s="59" t="s">
        <v>5</v>
      </c>
      <c r="K5" s="59"/>
      <c r="L5" s="59"/>
      <c r="M5" s="59"/>
      <c r="N5" s="59"/>
      <c r="O5" s="59"/>
      <c r="P5" s="55" t="s">
        <v>13</v>
      </c>
    </row>
    <row r="6" spans="1:16" s="14" customFormat="1" ht="12" thickBot="1">
      <c r="A6" s="64"/>
      <c r="B6" s="65"/>
      <c r="C6" s="65"/>
      <c r="D6" s="65"/>
      <c r="E6" s="65"/>
      <c r="F6" s="65"/>
      <c r="G6" s="65"/>
      <c r="H6" s="66"/>
      <c r="I6" s="67"/>
      <c r="J6" s="68">
        <v>1</v>
      </c>
      <c r="K6" s="68">
        <v>2</v>
      </c>
      <c r="L6" s="68">
        <v>3</v>
      </c>
      <c r="M6" s="68">
        <v>4</v>
      </c>
      <c r="N6" s="68" t="s">
        <v>6</v>
      </c>
      <c r="O6" s="70" t="s">
        <v>0</v>
      </c>
      <c r="P6" s="71"/>
    </row>
    <row r="7" spans="1:16" ht="13.5" thickBot="1">
      <c r="A7" s="88">
        <v>1</v>
      </c>
      <c r="B7" s="89">
        <v>52</v>
      </c>
      <c r="C7" s="89" t="s">
        <v>71</v>
      </c>
      <c r="D7" s="89" t="s">
        <v>72</v>
      </c>
      <c r="E7" s="89" t="s">
        <v>75</v>
      </c>
      <c r="F7" s="90">
        <v>36203</v>
      </c>
      <c r="G7" s="89" t="s">
        <v>10</v>
      </c>
      <c r="H7" s="91">
        <v>48.2</v>
      </c>
      <c r="I7" s="92">
        <v>2.8331</v>
      </c>
      <c r="J7" s="93">
        <v>45</v>
      </c>
      <c r="K7" s="89">
        <v>45</v>
      </c>
      <c r="L7" s="93">
        <v>50</v>
      </c>
      <c r="M7" s="89"/>
      <c r="N7" s="94">
        <f>K7</f>
        <v>45</v>
      </c>
      <c r="O7" s="92">
        <f>N7*I7</f>
        <v>127.48949999999999</v>
      </c>
      <c r="P7" s="95"/>
    </row>
    <row r="8" spans="1:16" ht="12.75">
      <c r="A8" s="86">
        <v>1</v>
      </c>
      <c r="B8" s="46">
        <v>56</v>
      </c>
      <c r="C8" s="46" t="s">
        <v>58</v>
      </c>
      <c r="D8" s="46" t="s">
        <v>23</v>
      </c>
      <c r="E8" s="46" t="s">
        <v>32</v>
      </c>
      <c r="F8" s="47">
        <v>32029</v>
      </c>
      <c r="G8" s="46" t="s">
        <v>8</v>
      </c>
      <c r="H8" s="48">
        <v>55.6</v>
      </c>
      <c r="I8" s="49">
        <v>1.9363</v>
      </c>
      <c r="J8" s="87">
        <v>115</v>
      </c>
      <c r="K8" s="87">
        <v>120</v>
      </c>
      <c r="L8" s="46">
        <v>122.5</v>
      </c>
      <c r="M8" s="46"/>
      <c r="N8" s="53">
        <f>L8</f>
        <v>122.5</v>
      </c>
      <c r="O8" s="49">
        <f>N8*I8</f>
        <v>237.19674999999998</v>
      </c>
      <c r="P8" s="51"/>
    </row>
    <row r="9" spans="1:16" ht="13.5" thickBot="1">
      <c r="A9" s="77">
        <v>1</v>
      </c>
      <c r="B9" s="78">
        <v>56</v>
      </c>
      <c r="C9" s="78" t="s">
        <v>70</v>
      </c>
      <c r="D9" s="78" t="s">
        <v>23</v>
      </c>
      <c r="E9" s="78" t="s">
        <v>32</v>
      </c>
      <c r="F9" s="79">
        <v>36074</v>
      </c>
      <c r="G9" s="78" t="s">
        <v>10</v>
      </c>
      <c r="H9" s="80">
        <v>54.2</v>
      </c>
      <c r="I9" s="81">
        <v>2.4717</v>
      </c>
      <c r="J9" s="78">
        <v>50</v>
      </c>
      <c r="K9" s="78">
        <v>55</v>
      </c>
      <c r="L9" s="82">
        <v>60</v>
      </c>
      <c r="M9" s="78"/>
      <c r="N9" s="83">
        <f>K9</f>
        <v>55</v>
      </c>
      <c r="O9" s="81">
        <f>N9*I9</f>
        <v>135.9435</v>
      </c>
      <c r="P9" s="84"/>
    </row>
    <row r="10" spans="1:17" ht="14.25">
      <c r="A10" s="96">
        <v>1</v>
      </c>
      <c r="B10" s="97">
        <v>67.5</v>
      </c>
      <c r="C10" s="97" t="s">
        <v>46</v>
      </c>
      <c r="D10" s="97" t="s">
        <v>23</v>
      </c>
      <c r="E10" s="97" t="s">
        <v>32</v>
      </c>
      <c r="F10" s="98">
        <v>33443</v>
      </c>
      <c r="G10" s="97" t="s">
        <v>11</v>
      </c>
      <c r="H10" s="99">
        <v>66.3</v>
      </c>
      <c r="I10" s="100">
        <v>1.6769</v>
      </c>
      <c r="J10" s="97">
        <v>115</v>
      </c>
      <c r="K10" s="101">
        <v>120</v>
      </c>
      <c r="L10" s="102">
        <v>125</v>
      </c>
      <c r="M10" s="97"/>
      <c r="N10" s="44">
        <f>K10</f>
        <v>120</v>
      </c>
      <c r="O10" s="100">
        <f>N10*I10</f>
        <v>201.228</v>
      </c>
      <c r="P10" s="103"/>
      <c r="Q10" s="43"/>
    </row>
    <row r="11" spans="1:16" ht="12.75">
      <c r="A11" s="72" t="s">
        <v>105</v>
      </c>
      <c r="B11" s="3">
        <v>67.5</v>
      </c>
      <c r="C11" s="3" t="s">
        <v>92</v>
      </c>
      <c r="D11" s="3" t="s">
        <v>93</v>
      </c>
      <c r="E11" s="3" t="s">
        <v>32</v>
      </c>
      <c r="F11" s="1">
        <v>32378</v>
      </c>
      <c r="G11" s="3" t="s">
        <v>11</v>
      </c>
      <c r="H11" s="2">
        <v>64.4</v>
      </c>
      <c r="I11" s="35">
        <v>1.6709</v>
      </c>
      <c r="J11" s="74">
        <v>110</v>
      </c>
      <c r="K11" s="74">
        <v>0</v>
      </c>
      <c r="L11" s="74">
        <v>0</v>
      </c>
      <c r="M11" s="3"/>
      <c r="N11" s="38">
        <v>0</v>
      </c>
      <c r="O11" s="35">
        <f>N11*I11</f>
        <v>0</v>
      </c>
      <c r="P11" s="26"/>
    </row>
    <row r="12" spans="1:16" ht="12.75">
      <c r="A12" s="72">
        <v>1</v>
      </c>
      <c r="B12" s="3">
        <v>67.5</v>
      </c>
      <c r="C12" s="3" t="s">
        <v>103</v>
      </c>
      <c r="D12" s="3" t="s">
        <v>23</v>
      </c>
      <c r="E12" s="3" t="s">
        <v>32</v>
      </c>
      <c r="F12" s="1">
        <v>32017</v>
      </c>
      <c r="G12" s="3" t="s">
        <v>8</v>
      </c>
      <c r="H12" s="2">
        <v>63.1</v>
      </c>
      <c r="I12" s="35">
        <v>1.7053</v>
      </c>
      <c r="J12" s="3">
        <v>95</v>
      </c>
      <c r="K12" s="74">
        <v>97.5</v>
      </c>
      <c r="L12" s="74">
        <v>97.5</v>
      </c>
      <c r="M12" s="3"/>
      <c r="N12" s="38">
        <f>J12</f>
        <v>95</v>
      </c>
      <c r="O12" s="35">
        <f>N12*I12</f>
        <v>162.0035</v>
      </c>
      <c r="P12" s="26"/>
    </row>
    <row r="13" spans="1:16" ht="12.75">
      <c r="A13" s="72">
        <v>1</v>
      </c>
      <c r="B13" s="3">
        <v>67.5</v>
      </c>
      <c r="C13" s="3" t="s">
        <v>94</v>
      </c>
      <c r="D13" s="3" t="s">
        <v>89</v>
      </c>
      <c r="E13" s="3" t="s">
        <v>32</v>
      </c>
      <c r="F13" s="1">
        <v>35374</v>
      </c>
      <c r="G13" s="3" t="s">
        <v>10</v>
      </c>
      <c r="H13" s="2">
        <v>62.1</v>
      </c>
      <c r="I13" s="35">
        <v>2.0411</v>
      </c>
      <c r="J13" s="74">
        <v>105</v>
      </c>
      <c r="K13" s="74">
        <v>105</v>
      </c>
      <c r="L13" s="3">
        <v>105</v>
      </c>
      <c r="M13" s="3"/>
      <c r="N13" s="38">
        <f>L13</f>
        <v>105</v>
      </c>
      <c r="O13" s="35">
        <f>N13*I13</f>
        <v>214.31550000000001</v>
      </c>
      <c r="P13" s="26" t="s">
        <v>140</v>
      </c>
    </row>
    <row r="14" spans="1:16" ht="12.75">
      <c r="A14" s="72">
        <v>1</v>
      </c>
      <c r="B14" s="3">
        <v>67.5</v>
      </c>
      <c r="C14" s="3" t="s">
        <v>65</v>
      </c>
      <c r="D14" s="3" t="s">
        <v>104</v>
      </c>
      <c r="E14" s="3" t="s">
        <v>32</v>
      </c>
      <c r="F14" s="1">
        <v>34690</v>
      </c>
      <c r="G14" s="3" t="s">
        <v>66</v>
      </c>
      <c r="H14" s="2">
        <v>65.3</v>
      </c>
      <c r="I14" s="35">
        <v>1.7807</v>
      </c>
      <c r="J14" s="3">
        <v>95</v>
      </c>
      <c r="K14" s="74">
        <v>100</v>
      </c>
      <c r="L14" s="74">
        <v>100</v>
      </c>
      <c r="M14" s="3"/>
      <c r="N14" s="38">
        <f>J14</f>
        <v>95</v>
      </c>
      <c r="O14" s="35">
        <f>N14*I14</f>
        <v>169.16649999999998</v>
      </c>
      <c r="P14" s="26"/>
    </row>
    <row r="15" spans="1:16" ht="12.75">
      <c r="A15" s="72">
        <v>2</v>
      </c>
      <c r="B15" s="3">
        <v>67.5</v>
      </c>
      <c r="C15" s="3" t="s">
        <v>83</v>
      </c>
      <c r="D15" s="3" t="s">
        <v>72</v>
      </c>
      <c r="E15" s="3" t="s">
        <v>75</v>
      </c>
      <c r="F15" s="1">
        <v>34943</v>
      </c>
      <c r="G15" s="3" t="s">
        <v>66</v>
      </c>
      <c r="H15" s="2">
        <v>66.4</v>
      </c>
      <c r="I15" s="35">
        <v>1.8397</v>
      </c>
      <c r="J15" s="3">
        <v>80</v>
      </c>
      <c r="K15" s="74">
        <v>85</v>
      </c>
      <c r="L15" s="74">
        <v>85</v>
      </c>
      <c r="M15" s="3"/>
      <c r="N15" s="38">
        <f>J15</f>
        <v>80</v>
      </c>
      <c r="O15" s="35">
        <f>N15*I15</f>
        <v>147.176</v>
      </c>
      <c r="P15" s="26"/>
    </row>
    <row r="16" spans="1:16" ht="13.5" thickBot="1">
      <c r="A16" s="73">
        <v>1</v>
      </c>
      <c r="B16" s="4">
        <v>67.5</v>
      </c>
      <c r="C16" s="4" t="s">
        <v>88</v>
      </c>
      <c r="D16" s="4" t="s">
        <v>23</v>
      </c>
      <c r="E16" s="4" t="s">
        <v>32</v>
      </c>
      <c r="F16" s="5">
        <v>33989</v>
      </c>
      <c r="G16" s="4" t="s">
        <v>9</v>
      </c>
      <c r="H16" s="6">
        <v>62.1</v>
      </c>
      <c r="I16" s="37">
        <v>1.7989</v>
      </c>
      <c r="J16" s="4">
        <v>85</v>
      </c>
      <c r="K16" s="4">
        <v>95</v>
      </c>
      <c r="L16" s="4">
        <v>105</v>
      </c>
      <c r="M16" s="4"/>
      <c r="N16" s="39">
        <f>L16</f>
        <v>105</v>
      </c>
      <c r="O16" s="37">
        <f>N16*I16</f>
        <v>188.8845</v>
      </c>
      <c r="P16" s="28"/>
    </row>
    <row r="17" spans="1:16" ht="12.75">
      <c r="A17" s="86">
        <v>1</v>
      </c>
      <c r="B17" s="46">
        <v>75</v>
      </c>
      <c r="C17" s="46" t="s">
        <v>61</v>
      </c>
      <c r="D17" s="46" t="s">
        <v>23</v>
      </c>
      <c r="E17" s="46" t="s">
        <v>32</v>
      </c>
      <c r="F17" s="47">
        <v>32990</v>
      </c>
      <c r="G17" s="46" t="s">
        <v>11</v>
      </c>
      <c r="H17" s="48">
        <v>72.9</v>
      </c>
      <c r="I17" s="49">
        <v>1.5262</v>
      </c>
      <c r="J17" s="46">
        <v>130</v>
      </c>
      <c r="K17" s="87">
        <v>140</v>
      </c>
      <c r="L17" s="46">
        <v>140</v>
      </c>
      <c r="M17" s="46"/>
      <c r="N17" s="53">
        <f>L17</f>
        <v>140</v>
      </c>
      <c r="O17" s="49">
        <f>N17*I17</f>
        <v>213.668</v>
      </c>
      <c r="P17" s="51"/>
    </row>
    <row r="18" spans="1:16" ht="12.75">
      <c r="A18" s="72">
        <v>1</v>
      </c>
      <c r="B18" s="3">
        <v>75</v>
      </c>
      <c r="C18" s="3" t="s">
        <v>63</v>
      </c>
      <c r="D18" s="3" t="s">
        <v>23</v>
      </c>
      <c r="E18" s="3" t="s">
        <v>32</v>
      </c>
      <c r="F18" s="1">
        <v>29362</v>
      </c>
      <c r="G18" s="3" t="s">
        <v>8</v>
      </c>
      <c r="H18" s="2">
        <v>73.8</v>
      </c>
      <c r="I18" s="35">
        <v>1.4815</v>
      </c>
      <c r="J18" s="74">
        <v>110</v>
      </c>
      <c r="K18" s="19">
        <v>110</v>
      </c>
      <c r="L18" s="74">
        <v>115</v>
      </c>
      <c r="M18" s="3"/>
      <c r="N18" s="38">
        <f>K18</f>
        <v>110</v>
      </c>
      <c r="O18" s="35">
        <f>N18*I18</f>
        <v>162.965</v>
      </c>
      <c r="P18" s="26"/>
    </row>
    <row r="19" spans="1:16" ht="12.75">
      <c r="A19" s="72">
        <v>1</v>
      </c>
      <c r="B19" s="3">
        <v>75</v>
      </c>
      <c r="C19" s="3" t="s">
        <v>55</v>
      </c>
      <c r="D19" s="3" t="s">
        <v>23</v>
      </c>
      <c r="E19" s="3" t="s">
        <v>32</v>
      </c>
      <c r="F19" s="1"/>
      <c r="G19" s="3" t="s">
        <v>10</v>
      </c>
      <c r="H19" s="2">
        <v>71.5</v>
      </c>
      <c r="I19" s="35">
        <v>1.7932</v>
      </c>
      <c r="J19" s="3">
        <v>75</v>
      </c>
      <c r="K19" s="3">
        <v>77.5</v>
      </c>
      <c r="L19" s="3">
        <v>80</v>
      </c>
      <c r="M19" s="3"/>
      <c r="N19" s="38">
        <f>L19</f>
        <v>80</v>
      </c>
      <c r="O19" s="35">
        <f>N19*I19</f>
        <v>143.456</v>
      </c>
      <c r="P19" s="26"/>
    </row>
    <row r="20" spans="1:17" s="30" customFormat="1" ht="15.75">
      <c r="A20" s="72">
        <v>1</v>
      </c>
      <c r="B20" s="3">
        <v>75</v>
      </c>
      <c r="C20" s="3" t="s">
        <v>45</v>
      </c>
      <c r="D20" s="3" t="s">
        <v>23</v>
      </c>
      <c r="E20" s="3" t="s">
        <v>32</v>
      </c>
      <c r="F20" s="1">
        <v>33911</v>
      </c>
      <c r="G20" s="3" t="s">
        <v>9</v>
      </c>
      <c r="H20" s="2">
        <v>72.5</v>
      </c>
      <c r="I20" s="35">
        <v>1.5641</v>
      </c>
      <c r="J20" s="74">
        <v>125</v>
      </c>
      <c r="K20" s="3">
        <v>127.5</v>
      </c>
      <c r="L20" s="45">
        <v>130</v>
      </c>
      <c r="M20" s="3"/>
      <c r="N20" s="38">
        <f>L20</f>
        <v>130</v>
      </c>
      <c r="O20" s="35">
        <f>N20*I20</f>
        <v>203.333</v>
      </c>
      <c r="P20" s="26"/>
      <c r="Q20" s="12"/>
    </row>
    <row r="21" spans="1:16" ht="13.5" thickBot="1">
      <c r="A21" s="77">
        <v>2</v>
      </c>
      <c r="B21" s="78">
        <v>75</v>
      </c>
      <c r="C21" s="78" t="s">
        <v>74</v>
      </c>
      <c r="D21" s="78" t="s">
        <v>72</v>
      </c>
      <c r="E21" s="78" t="s">
        <v>75</v>
      </c>
      <c r="F21" s="79">
        <v>34209</v>
      </c>
      <c r="G21" s="78" t="s">
        <v>9</v>
      </c>
      <c r="H21" s="80">
        <v>75</v>
      </c>
      <c r="I21" s="81">
        <v>1.5554</v>
      </c>
      <c r="J21" s="78">
        <v>102.5</v>
      </c>
      <c r="K21" s="78">
        <v>105</v>
      </c>
      <c r="L21" s="85">
        <v>110</v>
      </c>
      <c r="M21" s="78"/>
      <c r="N21" s="83">
        <f>L21</f>
        <v>110</v>
      </c>
      <c r="O21" s="81">
        <f>N21*I21</f>
        <v>171.094</v>
      </c>
      <c r="P21" s="84"/>
    </row>
    <row r="22" spans="1:16" ht="12.75">
      <c r="A22" s="96">
        <v>1</v>
      </c>
      <c r="B22" s="97">
        <v>82.5</v>
      </c>
      <c r="C22" s="97" t="s">
        <v>87</v>
      </c>
      <c r="D22" s="97" t="s">
        <v>23</v>
      </c>
      <c r="E22" s="97" t="s">
        <v>32</v>
      </c>
      <c r="F22" s="98">
        <v>26457</v>
      </c>
      <c r="G22" s="97" t="s">
        <v>8</v>
      </c>
      <c r="H22" s="99">
        <v>81.9</v>
      </c>
      <c r="I22" s="100">
        <v>1.3699</v>
      </c>
      <c r="J22" s="97">
        <v>140</v>
      </c>
      <c r="K22" s="102">
        <v>150</v>
      </c>
      <c r="L22" s="97">
        <v>150</v>
      </c>
      <c r="M22" s="97"/>
      <c r="N22" s="44">
        <f>L22</f>
        <v>150</v>
      </c>
      <c r="O22" s="100">
        <f>N22*I22</f>
        <v>205.48499999999999</v>
      </c>
      <c r="P22" s="103"/>
    </row>
    <row r="23" spans="1:16" ht="12.75">
      <c r="A23" s="72">
        <v>2</v>
      </c>
      <c r="B23" s="3">
        <v>82.5</v>
      </c>
      <c r="C23" s="3" t="s">
        <v>56</v>
      </c>
      <c r="D23" s="3" t="s">
        <v>23</v>
      </c>
      <c r="E23" s="3" t="s">
        <v>32</v>
      </c>
      <c r="F23" s="1">
        <v>30392</v>
      </c>
      <c r="G23" s="3" t="s">
        <v>8</v>
      </c>
      <c r="H23" s="2">
        <v>81.5</v>
      </c>
      <c r="I23" s="35">
        <v>1.3752</v>
      </c>
      <c r="J23" s="74">
        <v>132.5</v>
      </c>
      <c r="K23" s="3">
        <v>132.5</v>
      </c>
      <c r="L23" s="3">
        <v>137.5</v>
      </c>
      <c r="M23" s="3"/>
      <c r="N23" s="38">
        <f>L23</f>
        <v>137.5</v>
      </c>
      <c r="O23" s="35">
        <f>N23*I23</f>
        <v>189.09</v>
      </c>
      <c r="P23" s="26"/>
    </row>
    <row r="24" spans="1:16" ht="12.75">
      <c r="A24" s="72">
        <v>3</v>
      </c>
      <c r="B24" s="3">
        <v>82.5</v>
      </c>
      <c r="C24" s="3" t="s">
        <v>109</v>
      </c>
      <c r="D24" s="3" t="s">
        <v>23</v>
      </c>
      <c r="E24" s="3" t="s">
        <v>32</v>
      </c>
      <c r="F24" s="1">
        <v>28901</v>
      </c>
      <c r="G24" s="3" t="s">
        <v>8</v>
      </c>
      <c r="H24" s="2">
        <v>80.4</v>
      </c>
      <c r="I24" s="35">
        <v>1.3918</v>
      </c>
      <c r="J24" s="3">
        <v>122.5</v>
      </c>
      <c r="K24" s="45">
        <v>127.5</v>
      </c>
      <c r="L24" s="19">
        <v>132.5</v>
      </c>
      <c r="M24" s="3"/>
      <c r="N24" s="38">
        <f>L24</f>
        <v>132.5</v>
      </c>
      <c r="O24" s="35">
        <f>N24*I24</f>
        <v>184.4135</v>
      </c>
      <c r="P24" s="26"/>
    </row>
    <row r="25" spans="1:16" ht="12.75">
      <c r="A25" s="72">
        <v>4</v>
      </c>
      <c r="B25" s="3">
        <v>82.5</v>
      </c>
      <c r="C25" s="3" t="s">
        <v>98</v>
      </c>
      <c r="D25" s="3" t="s">
        <v>99</v>
      </c>
      <c r="E25" s="3" t="s">
        <v>35</v>
      </c>
      <c r="F25" s="1">
        <v>31979</v>
      </c>
      <c r="G25" s="3" t="s">
        <v>8</v>
      </c>
      <c r="H25" s="2">
        <v>78.5</v>
      </c>
      <c r="I25" s="35">
        <v>1.4154</v>
      </c>
      <c r="J25" s="3">
        <v>110</v>
      </c>
      <c r="K25" s="3">
        <v>115</v>
      </c>
      <c r="L25" s="3">
        <v>117.5</v>
      </c>
      <c r="M25" s="3"/>
      <c r="N25" s="38">
        <f>L25</f>
        <v>117.5</v>
      </c>
      <c r="O25" s="35">
        <f>N25*I25</f>
        <v>166.30949999999999</v>
      </c>
      <c r="P25" s="26"/>
    </row>
    <row r="26" spans="1:16" ht="13.5" thickBot="1">
      <c r="A26" s="73">
        <v>1</v>
      </c>
      <c r="B26" s="4">
        <v>82.5</v>
      </c>
      <c r="C26" s="4" t="s">
        <v>106</v>
      </c>
      <c r="D26" s="4" t="s">
        <v>72</v>
      </c>
      <c r="E26" s="4" t="s">
        <v>75</v>
      </c>
      <c r="F26" s="5">
        <v>33963</v>
      </c>
      <c r="G26" s="4" t="s">
        <v>9</v>
      </c>
      <c r="H26" s="6">
        <v>76.8</v>
      </c>
      <c r="I26" s="37">
        <v>1.4979</v>
      </c>
      <c r="J26" s="4">
        <v>100</v>
      </c>
      <c r="K26" s="4">
        <v>107.5</v>
      </c>
      <c r="L26" s="4">
        <v>112.5</v>
      </c>
      <c r="M26" s="4"/>
      <c r="N26" s="39">
        <f>L26</f>
        <v>112.5</v>
      </c>
      <c r="O26" s="37">
        <f>N26*I26</f>
        <v>168.51375</v>
      </c>
      <c r="P26" s="28"/>
    </row>
    <row r="27" spans="1:16" ht="12.75">
      <c r="A27" s="96">
        <v>1</v>
      </c>
      <c r="B27" s="97">
        <v>90</v>
      </c>
      <c r="C27" s="97" t="s">
        <v>97</v>
      </c>
      <c r="D27" s="97" t="s">
        <v>23</v>
      </c>
      <c r="E27" s="97" t="s">
        <v>32</v>
      </c>
      <c r="F27" s="98">
        <v>32481</v>
      </c>
      <c r="G27" s="97" t="s">
        <v>11</v>
      </c>
      <c r="H27" s="99">
        <v>87.9</v>
      </c>
      <c r="I27" s="100">
        <v>1.3084</v>
      </c>
      <c r="J27" s="97">
        <v>155</v>
      </c>
      <c r="K27" s="97">
        <v>160</v>
      </c>
      <c r="L27" s="97">
        <v>165</v>
      </c>
      <c r="M27" s="97"/>
      <c r="N27" s="44">
        <v>165</v>
      </c>
      <c r="O27" s="100">
        <f>N27*I27</f>
        <v>215.886</v>
      </c>
      <c r="P27" s="103" t="s">
        <v>141</v>
      </c>
    </row>
    <row r="28" spans="1:16" ht="12.75">
      <c r="A28" s="72">
        <v>2</v>
      </c>
      <c r="B28" s="3">
        <v>90</v>
      </c>
      <c r="C28" s="3" t="s">
        <v>114</v>
      </c>
      <c r="D28" s="3" t="s">
        <v>115</v>
      </c>
      <c r="E28" s="3" t="s">
        <v>32</v>
      </c>
      <c r="F28" s="1">
        <v>32464</v>
      </c>
      <c r="G28" s="3" t="s">
        <v>11</v>
      </c>
      <c r="H28" s="2">
        <v>86.8</v>
      </c>
      <c r="I28" s="35">
        <v>1.3214</v>
      </c>
      <c r="J28" s="3">
        <v>145</v>
      </c>
      <c r="K28" s="3">
        <v>152.5</v>
      </c>
      <c r="L28" s="3">
        <v>157.5</v>
      </c>
      <c r="M28" s="3"/>
      <c r="N28" s="38">
        <v>157.5</v>
      </c>
      <c r="O28" s="35">
        <f>N28*I28</f>
        <v>208.1205</v>
      </c>
      <c r="P28" s="26"/>
    </row>
    <row r="29" spans="1:16" ht="12.75">
      <c r="A29" s="72">
        <v>3</v>
      </c>
      <c r="B29" s="3">
        <v>90</v>
      </c>
      <c r="C29" s="3" t="s">
        <v>67</v>
      </c>
      <c r="D29" s="3" t="s">
        <v>68</v>
      </c>
      <c r="E29" s="3" t="s">
        <v>32</v>
      </c>
      <c r="F29" s="1">
        <v>33241</v>
      </c>
      <c r="G29" s="3" t="s">
        <v>11</v>
      </c>
      <c r="H29" s="2">
        <v>84.7</v>
      </c>
      <c r="I29" s="35">
        <v>1.3665</v>
      </c>
      <c r="J29" s="3">
        <v>145</v>
      </c>
      <c r="K29" s="3">
        <v>150</v>
      </c>
      <c r="L29" s="107">
        <v>155</v>
      </c>
      <c r="M29" s="3"/>
      <c r="N29" s="38">
        <v>150</v>
      </c>
      <c r="O29" s="35">
        <f>N29*I29</f>
        <v>204.975</v>
      </c>
      <c r="P29" s="26"/>
    </row>
    <row r="30" spans="1:16" ht="12.75">
      <c r="A30" s="72">
        <v>1</v>
      </c>
      <c r="B30" s="3">
        <v>90</v>
      </c>
      <c r="C30" s="3" t="s">
        <v>96</v>
      </c>
      <c r="D30" s="3" t="s">
        <v>89</v>
      </c>
      <c r="E30" s="3" t="s">
        <v>32</v>
      </c>
      <c r="F30" s="1">
        <v>25053</v>
      </c>
      <c r="G30" s="3" t="s">
        <v>15</v>
      </c>
      <c r="H30" s="2">
        <v>88.5</v>
      </c>
      <c r="I30" s="35">
        <v>1.3277</v>
      </c>
      <c r="J30" s="3">
        <v>140</v>
      </c>
      <c r="K30" s="3">
        <v>145</v>
      </c>
      <c r="L30" s="3">
        <v>150</v>
      </c>
      <c r="M30" s="3"/>
      <c r="N30" s="38">
        <v>150</v>
      </c>
      <c r="O30" s="35">
        <f>N30*I30</f>
        <v>199.15500000000003</v>
      </c>
      <c r="P30" s="26"/>
    </row>
    <row r="31" spans="1:16" ht="12.75">
      <c r="A31" s="72" t="s">
        <v>105</v>
      </c>
      <c r="B31" s="3">
        <v>90</v>
      </c>
      <c r="C31" s="3" t="s">
        <v>50</v>
      </c>
      <c r="D31" s="3" t="s">
        <v>23</v>
      </c>
      <c r="E31" s="3" t="s">
        <v>32</v>
      </c>
      <c r="F31" s="1">
        <v>25799</v>
      </c>
      <c r="G31" s="3" t="s">
        <v>15</v>
      </c>
      <c r="H31" s="2">
        <v>88.7</v>
      </c>
      <c r="I31" s="35">
        <v>1.304</v>
      </c>
      <c r="J31" s="74">
        <v>115</v>
      </c>
      <c r="K31" s="107">
        <v>115</v>
      </c>
      <c r="L31" s="107">
        <v>115</v>
      </c>
      <c r="M31" s="3"/>
      <c r="N31" s="38">
        <v>0</v>
      </c>
      <c r="O31" s="35">
        <f>N31*I31</f>
        <v>0</v>
      </c>
      <c r="P31" s="26"/>
    </row>
    <row r="32" spans="1:16" ht="12.75">
      <c r="A32" s="72">
        <v>1</v>
      </c>
      <c r="B32" s="3">
        <v>90</v>
      </c>
      <c r="C32" s="3" t="s">
        <v>18</v>
      </c>
      <c r="D32" s="3" t="s">
        <v>19</v>
      </c>
      <c r="E32" s="3" t="s">
        <v>35</v>
      </c>
      <c r="F32" s="1">
        <v>17214</v>
      </c>
      <c r="G32" s="3" t="s">
        <v>17</v>
      </c>
      <c r="H32" s="2">
        <v>90</v>
      </c>
      <c r="I32" s="35">
        <v>2.4809</v>
      </c>
      <c r="J32" s="3">
        <v>120</v>
      </c>
      <c r="K32" s="3">
        <v>130</v>
      </c>
      <c r="L32" s="107">
        <v>140</v>
      </c>
      <c r="M32" s="19"/>
      <c r="N32" s="38">
        <v>130</v>
      </c>
      <c r="O32" s="35">
        <f>N32*I32</f>
        <v>322.517</v>
      </c>
      <c r="P32" s="26" t="s">
        <v>142</v>
      </c>
    </row>
    <row r="33" spans="1:16" ht="12.75">
      <c r="A33" s="72">
        <v>1</v>
      </c>
      <c r="B33" s="3">
        <v>90</v>
      </c>
      <c r="C33" s="3" t="s">
        <v>69</v>
      </c>
      <c r="D33" s="3" t="s">
        <v>19</v>
      </c>
      <c r="E33" s="3" t="s">
        <v>35</v>
      </c>
      <c r="F33" s="1">
        <v>28768</v>
      </c>
      <c r="G33" s="3" t="s">
        <v>8</v>
      </c>
      <c r="H33" s="2">
        <v>89.7</v>
      </c>
      <c r="I33" s="35">
        <v>1.2921</v>
      </c>
      <c r="J33" s="3">
        <v>160</v>
      </c>
      <c r="K33" s="3">
        <v>180</v>
      </c>
      <c r="L33" s="19">
        <v>185</v>
      </c>
      <c r="M33" s="3"/>
      <c r="N33" s="38">
        <v>185</v>
      </c>
      <c r="O33" s="35">
        <f>N33*I33</f>
        <v>239.0385</v>
      </c>
      <c r="P33" s="26"/>
    </row>
    <row r="34" spans="1:16" ht="12.75">
      <c r="A34" s="72">
        <v>2</v>
      </c>
      <c r="B34" s="3">
        <v>90</v>
      </c>
      <c r="C34" s="3" t="s">
        <v>90</v>
      </c>
      <c r="D34" s="3" t="s">
        <v>91</v>
      </c>
      <c r="E34" s="3" t="s">
        <v>32</v>
      </c>
      <c r="F34" s="1">
        <v>26627</v>
      </c>
      <c r="G34" s="3" t="s">
        <v>8</v>
      </c>
      <c r="H34" s="2">
        <v>89.9</v>
      </c>
      <c r="I34" s="35">
        <v>1.2921</v>
      </c>
      <c r="J34" s="3">
        <v>162.5</v>
      </c>
      <c r="K34" s="3">
        <v>172.5</v>
      </c>
      <c r="L34" s="107">
        <v>180</v>
      </c>
      <c r="M34" s="3"/>
      <c r="N34" s="38">
        <v>172.5</v>
      </c>
      <c r="O34" s="35">
        <f>N34*I34</f>
        <v>222.88725</v>
      </c>
      <c r="P34" s="26"/>
    </row>
    <row r="35" spans="1:16" ht="12.75">
      <c r="A35" s="72">
        <v>3</v>
      </c>
      <c r="B35" s="3">
        <v>90</v>
      </c>
      <c r="C35" s="3" t="s">
        <v>62</v>
      </c>
      <c r="D35" s="3" t="s">
        <v>23</v>
      </c>
      <c r="E35" s="3" t="s">
        <v>32</v>
      </c>
      <c r="F35" s="1">
        <v>27686</v>
      </c>
      <c r="G35" s="3" t="s">
        <v>8</v>
      </c>
      <c r="H35" s="2">
        <v>87.8</v>
      </c>
      <c r="I35" s="35">
        <v>1.3084</v>
      </c>
      <c r="J35" s="3">
        <v>170</v>
      </c>
      <c r="K35" s="107">
        <v>180</v>
      </c>
      <c r="L35" s="107">
        <v>180</v>
      </c>
      <c r="M35" s="3"/>
      <c r="N35" s="38">
        <v>170</v>
      </c>
      <c r="O35" s="35">
        <f>N35*I35</f>
        <v>222.428</v>
      </c>
      <c r="P35" s="26"/>
    </row>
    <row r="36" spans="1:16" ht="12.75">
      <c r="A36" s="72">
        <v>4</v>
      </c>
      <c r="B36" s="3">
        <v>90</v>
      </c>
      <c r="C36" s="3" t="s">
        <v>110</v>
      </c>
      <c r="D36" s="3" t="s">
        <v>111</v>
      </c>
      <c r="E36" s="3" t="s">
        <v>117</v>
      </c>
      <c r="F36" s="1">
        <v>30884</v>
      </c>
      <c r="G36" s="3" t="s">
        <v>8</v>
      </c>
      <c r="H36" s="2">
        <v>84.6</v>
      </c>
      <c r="I36" s="35">
        <v>1.3397</v>
      </c>
      <c r="J36" s="3">
        <v>145</v>
      </c>
      <c r="K36" s="3">
        <v>150</v>
      </c>
      <c r="L36" s="107">
        <v>155</v>
      </c>
      <c r="M36" s="3"/>
      <c r="N36" s="38">
        <v>150</v>
      </c>
      <c r="O36" s="35">
        <f>N36*I36</f>
        <v>200.95499999999998</v>
      </c>
      <c r="P36" s="26"/>
    </row>
    <row r="37" spans="1:16" ht="12.75">
      <c r="A37" s="72">
        <v>5</v>
      </c>
      <c r="B37" s="3">
        <v>90</v>
      </c>
      <c r="C37" s="3" t="s">
        <v>48</v>
      </c>
      <c r="D37" s="3" t="s">
        <v>23</v>
      </c>
      <c r="E37" s="3" t="s">
        <v>32</v>
      </c>
      <c r="F37" s="1">
        <v>31456</v>
      </c>
      <c r="G37" s="3" t="s">
        <v>8</v>
      </c>
      <c r="H37" s="2">
        <v>88.8</v>
      </c>
      <c r="I37" s="35">
        <v>1.3001</v>
      </c>
      <c r="J37" s="3">
        <v>137.5</v>
      </c>
      <c r="K37" s="3">
        <v>145</v>
      </c>
      <c r="L37" s="107">
        <v>150</v>
      </c>
      <c r="M37" s="3"/>
      <c r="N37" s="38">
        <v>145</v>
      </c>
      <c r="O37" s="35">
        <f>N37*I37</f>
        <v>188.5145</v>
      </c>
      <c r="P37" s="26"/>
    </row>
    <row r="38" spans="1:16" s="15" customFormat="1" ht="12.75">
      <c r="A38" s="72">
        <v>6</v>
      </c>
      <c r="B38" s="3">
        <v>90</v>
      </c>
      <c r="C38" s="3" t="s">
        <v>43</v>
      </c>
      <c r="D38" s="3" t="s">
        <v>23</v>
      </c>
      <c r="E38" s="3" t="s">
        <v>32</v>
      </c>
      <c r="F38" s="1">
        <v>27342</v>
      </c>
      <c r="G38" s="3" t="s">
        <v>8</v>
      </c>
      <c r="H38" s="2">
        <v>88</v>
      </c>
      <c r="I38" s="35">
        <v>1.3084</v>
      </c>
      <c r="J38" s="11">
        <v>125</v>
      </c>
      <c r="K38" s="45">
        <v>137.5</v>
      </c>
      <c r="L38" s="107">
        <v>140</v>
      </c>
      <c r="M38" s="3"/>
      <c r="N38" s="38">
        <v>137.5</v>
      </c>
      <c r="O38" s="35">
        <f>N38*I38</f>
        <v>179.905</v>
      </c>
      <c r="P38" s="63"/>
    </row>
    <row r="39" spans="1:16" ht="13.5" thickBot="1">
      <c r="A39" s="73">
        <v>7</v>
      </c>
      <c r="B39" s="4">
        <v>90</v>
      </c>
      <c r="C39" s="4" t="s">
        <v>37</v>
      </c>
      <c r="D39" s="4" t="s">
        <v>23</v>
      </c>
      <c r="E39" s="4" t="s">
        <v>32</v>
      </c>
      <c r="F39" s="5">
        <v>28270</v>
      </c>
      <c r="G39" s="4" t="s">
        <v>8</v>
      </c>
      <c r="H39" s="6">
        <v>88.7</v>
      </c>
      <c r="I39" s="37">
        <v>1.3001</v>
      </c>
      <c r="J39" s="4">
        <v>132.5</v>
      </c>
      <c r="K39" s="108">
        <v>137.5</v>
      </c>
      <c r="L39" s="108">
        <v>137.5</v>
      </c>
      <c r="M39" s="4"/>
      <c r="N39" s="39">
        <v>132.5</v>
      </c>
      <c r="O39" s="37">
        <f>N39*I39</f>
        <v>172.26325</v>
      </c>
      <c r="P39" s="28"/>
    </row>
    <row r="40" spans="1:16" ht="12.75">
      <c r="A40" s="72">
        <v>1</v>
      </c>
      <c r="B40" s="3">
        <v>100</v>
      </c>
      <c r="C40" s="3" t="s">
        <v>112</v>
      </c>
      <c r="D40" s="3" t="s">
        <v>91</v>
      </c>
      <c r="E40" s="3" t="s">
        <v>32</v>
      </c>
      <c r="F40" s="1">
        <v>33214</v>
      </c>
      <c r="G40" s="3" t="s">
        <v>11</v>
      </c>
      <c r="H40" s="2">
        <v>95</v>
      </c>
      <c r="I40" s="35">
        <v>1.2784</v>
      </c>
      <c r="J40" s="3">
        <v>157.5</v>
      </c>
      <c r="K40" s="107">
        <v>162.5</v>
      </c>
      <c r="L40" s="107">
        <v>162.5</v>
      </c>
      <c r="M40" s="45"/>
      <c r="N40" s="38">
        <f>J40</f>
        <v>157.5</v>
      </c>
      <c r="O40" s="35">
        <f>N40*I40</f>
        <v>201.34799999999998</v>
      </c>
      <c r="P40" s="26"/>
    </row>
    <row r="41" spans="1:16" ht="13.5" thickBot="1">
      <c r="A41" s="77">
        <v>1</v>
      </c>
      <c r="B41" s="78">
        <v>100</v>
      </c>
      <c r="C41" s="78" t="s">
        <v>22</v>
      </c>
      <c r="D41" s="78" t="s">
        <v>23</v>
      </c>
      <c r="E41" s="78" t="s">
        <v>32</v>
      </c>
      <c r="F41" s="79">
        <v>24463</v>
      </c>
      <c r="G41" s="78" t="s">
        <v>16</v>
      </c>
      <c r="H41" s="80">
        <v>93</v>
      </c>
      <c r="I41" s="81">
        <v>1.3271</v>
      </c>
      <c r="J41" s="78">
        <v>165</v>
      </c>
      <c r="K41" s="109">
        <v>170</v>
      </c>
      <c r="L41" s="109">
        <v>175</v>
      </c>
      <c r="M41" s="78"/>
      <c r="N41" s="83">
        <f>L41</f>
        <v>175</v>
      </c>
      <c r="O41" s="81">
        <f>N41*I41</f>
        <v>232.24249999999998</v>
      </c>
      <c r="P41" s="84"/>
    </row>
    <row r="42" spans="1:16" ht="12.75">
      <c r="A42" s="96">
        <v>1</v>
      </c>
      <c r="B42" s="97">
        <v>110</v>
      </c>
      <c r="C42" s="97" t="s">
        <v>52</v>
      </c>
      <c r="D42" s="97" t="s">
        <v>53</v>
      </c>
      <c r="E42" s="97" t="s">
        <v>32</v>
      </c>
      <c r="F42" s="98">
        <v>25706</v>
      </c>
      <c r="G42" s="97" t="s">
        <v>15</v>
      </c>
      <c r="H42" s="99">
        <v>102.3</v>
      </c>
      <c r="I42" s="100">
        <v>1.2129</v>
      </c>
      <c r="J42" s="97">
        <v>155</v>
      </c>
      <c r="K42" s="97">
        <v>165</v>
      </c>
      <c r="L42" s="112">
        <v>175</v>
      </c>
      <c r="M42" s="97"/>
      <c r="N42" s="44">
        <f>K42</f>
        <v>165</v>
      </c>
      <c r="O42" s="100">
        <f>N42*I42</f>
        <v>200.1285</v>
      </c>
      <c r="P42" s="103"/>
    </row>
    <row r="43" spans="1:16" ht="12.75">
      <c r="A43" s="72">
        <v>2</v>
      </c>
      <c r="B43" s="3">
        <v>110</v>
      </c>
      <c r="C43" s="3" t="s">
        <v>95</v>
      </c>
      <c r="D43" s="3" t="s">
        <v>23</v>
      </c>
      <c r="E43" s="3" t="s">
        <v>32</v>
      </c>
      <c r="F43" s="1">
        <v>26217</v>
      </c>
      <c r="G43" s="3" t="s">
        <v>15</v>
      </c>
      <c r="H43" s="2">
        <v>105.4</v>
      </c>
      <c r="I43" s="35">
        <v>1.1978</v>
      </c>
      <c r="J43" s="3">
        <v>150</v>
      </c>
      <c r="K43" s="3">
        <v>155</v>
      </c>
      <c r="L43" s="107">
        <v>160</v>
      </c>
      <c r="M43" s="3"/>
      <c r="N43" s="38">
        <f>K43</f>
        <v>155</v>
      </c>
      <c r="O43" s="35">
        <f>N43*I43</f>
        <v>185.659</v>
      </c>
      <c r="P43" s="26"/>
    </row>
    <row r="44" spans="1:16" ht="12.75">
      <c r="A44" s="72">
        <v>3</v>
      </c>
      <c r="B44" s="3">
        <v>110</v>
      </c>
      <c r="C44" s="3" t="s">
        <v>57</v>
      </c>
      <c r="D44" s="3" t="s">
        <v>23</v>
      </c>
      <c r="E44" s="3" t="s">
        <v>32</v>
      </c>
      <c r="F44" s="1">
        <v>25661</v>
      </c>
      <c r="G44" s="3" t="s">
        <v>15</v>
      </c>
      <c r="H44" s="2">
        <v>107.1</v>
      </c>
      <c r="I44" s="35">
        <v>1.2023</v>
      </c>
      <c r="J44" s="3">
        <v>140</v>
      </c>
      <c r="K44" s="3">
        <v>147.5</v>
      </c>
      <c r="L44" s="107">
        <v>155</v>
      </c>
      <c r="M44" s="3"/>
      <c r="N44" s="38">
        <f>K44</f>
        <v>147.5</v>
      </c>
      <c r="O44" s="35">
        <f>N44*I44</f>
        <v>177.33925</v>
      </c>
      <c r="P44" s="26"/>
    </row>
    <row r="45" spans="1:16" ht="12.75">
      <c r="A45" s="72">
        <v>1</v>
      </c>
      <c r="B45" s="3">
        <v>110</v>
      </c>
      <c r="C45" s="3" t="s">
        <v>21</v>
      </c>
      <c r="D45" s="3" t="s">
        <v>23</v>
      </c>
      <c r="E45" s="3" t="s">
        <v>32</v>
      </c>
      <c r="F45" s="1">
        <v>24500</v>
      </c>
      <c r="G45" s="3" t="s">
        <v>16</v>
      </c>
      <c r="H45" s="2">
        <v>106.7</v>
      </c>
      <c r="I45" s="35">
        <v>1.2502</v>
      </c>
      <c r="J45" s="3">
        <v>165</v>
      </c>
      <c r="K45" s="107">
        <v>170</v>
      </c>
      <c r="L45" s="107">
        <v>170</v>
      </c>
      <c r="M45" s="3"/>
      <c r="N45" s="38">
        <f>J45</f>
        <v>165</v>
      </c>
      <c r="O45" s="35">
        <f>N45*I45</f>
        <v>206.283</v>
      </c>
      <c r="P45" s="26"/>
    </row>
    <row r="46" spans="1:17" ht="14.25">
      <c r="A46" s="72">
        <v>1</v>
      </c>
      <c r="B46" s="3">
        <v>110</v>
      </c>
      <c r="C46" s="3" t="s">
        <v>47</v>
      </c>
      <c r="D46" s="3" t="s">
        <v>23</v>
      </c>
      <c r="E46" s="3" t="s">
        <v>32</v>
      </c>
      <c r="F46" s="1">
        <v>21386</v>
      </c>
      <c r="G46" s="3" t="s">
        <v>20</v>
      </c>
      <c r="H46" s="2">
        <v>102.6</v>
      </c>
      <c r="I46" s="35">
        <v>1.549</v>
      </c>
      <c r="J46" s="3">
        <v>120</v>
      </c>
      <c r="K46" s="3">
        <v>125</v>
      </c>
      <c r="L46" s="107">
        <v>130</v>
      </c>
      <c r="M46" s="3"/>
      <c r="N46" s="38">
        <f>K46</f>
        <v>125</v>
      </c>
      <c r="O46" s="35">
        <f>N46*I46</f>
        <v>193.625</v>
      </c>
      <c r="P46" s="26"/>
      <c r="Q46" s="43"/>
    </row>
    <row r="47" spans="1:17" ht="15.75">
      <c r="A47" s="72">
        <v>1</v>
      </c>
      <c r="B47" s="3">
        <v>110</v>
      </c>
      <c r="C47" s="3" t="s">
        <v>107</v>
      </c>
      <c r="D47" s="3" t="s">
        <v>99</v>
      </c>
      <c r="E47" s="3" t="s">
        <v>35</v>
      </c>
      <c r="F47" s="1">
        <v>19226</v>
      </c>
      <c r="G47" s="3" t="s">
        <v>108</v>
      </c>
      <c r="H47" s="2">
        <v>109.7</v>
      </c>
      <c r="I47" s="35">
        <v>1.8813</v>
      </c>
      <c r="J47" s="3">
        <v>135</v>
      </c>
      <c r="K47" s="3">
        <v>145</v>
      </c>
      <c r="L47" s="107">
        <v>150</v>
      </c>
      <c r="M47" s="45"/>
      <c r="N47" s="38">
        <f>K47</f>
        <v>145</v>
      </c>
      <c r="O47" s="35">
        <f>N47*I47</f>
        <v>272.7885</v>
      </c>
      <c r="P47" s="42"/>
      <c r="Q47" s="43"/>
    </row>
    <row r="48" spans="1:16" ht="12.75">
      <c r="A48" s="72">
        <v>1</v>
      </c>
      <c r="B48" s="3">
        <v>110</v>
      </c>
      <c r="C48" s="3" t="s">
        <v>31</v>
      </c>
      <c r="D48" s="3" t="s">
        <v>23</v>
      </c>
      <c r="E48" s="3" t="s">
        <v>32</v>
      </c>
      <c r="F48" s="1">
        <v>28362</v>
      </c>
      <c r="G48" s="3" t="s">
        <v>8</v>
      </c>
      <c r="H48" s="2">
        <v>107.4</v>
      </c>
      <c r="I48" s="35">
        <v>1.19</v>
      </c>
      <c r="J48" s="3">
        <v>190</v>
      </c>
      <c r="K48" s="45">
        <v>200</v>
      </c>
      <c r="L48" s="107">
        <v>210</v>
      </c>
      <c r="M48" s="3"/>
      <c r="N48" s="38">
        <f>K48</f>
        <v>200</v>
      </c>
      <c r="O48" s="35">
        <f>N48*I48</f>
        <v>238</v>
      </c>
      <c r="P48" s="26"/>
    </row>
    <row r="49" spans="1:16" ht="13.5" thickBot="1">
      <c r="A49" s="73">
        <v>2</v>
      </c>
      <c r="B49" s="4">
        <v>110</v>
      </c>
      <c r="C49" s="4" t="s">
        <v>21</v>
      </c>
      <c r="D49" s="4" t="s">
        <v>23</v>
      </c>
      <c r="E49" s="4" t="s">
        <v>32</v>
      </c>
      <c r="F49" s="5">
        <v>24500</v>
      </c>
      <c r="G49" s="4" t="s">
        <v>8</v>
      </c>
      <c r="H49" s="6">
        <v>106.7</v>
      </c>
      <c r="I49" s="37">
        <v>1.1929</v>
      </c>
      <c r="J49" s="4">
        <v>165</v>
      </c>
      <c r="K49" s="108">
        <v>170</v>
      </c>
      <c r="L49" s="108">
        <v>170</v>
      </c>
      <c r="M49" s="4"/>
      <c r="N49" s="39">
        <f>J49</f>
        <v>165</v>
      </c>
      <c r="O49" s="37">
        <f>N49*I49</f>
        <v>196.82850000000002</v>
      </c>
      <c r="P49" s="28"/>
    </row>
    <row r="50" spans="1:17" ht="14.25">
      <c r="A50" s="86">
        <v>1</v>
      </c>
      <c r="B50" s="46">
        <v>125</v>
      </c>
      <c r="C50" s="46" t="s">
        <v>113</v>
      </c>
      <c r="D50" s="46" t="s">
        <v>23</v>
      </c>
      <c r="E50" s="46" t="s">
        <v>32</v>
      </c>
      <c r="F50" s="47">
        <v>27067</v>
      </c>
      <c r="G50" s="46" t="s">
        <v>8</v>
      </c>
      <c r="H50" s="48">
        <v>115.2</v>
      </c>
      <c r="I50" s="49">
        <v>1.1711</v>
      </c>
      <c r="J50" s="46">
        <v>200</v>
      </c>
      <c r="K50" s="46">
        <v>210</v>
      </c>
      <c r="L50" s="111">
        <v>0</v>
      </c>
      <c r="M50" s="46"/>
      <c r="N50" s="53">
        <f>K50</f>
        <v>210</v>
      </c>
      <c r="O50" s="49">
        <f>N50*I50</f>
        <v>245.931</v>
      </c>
      <c r="P50" s="51" t="s">
        <v>143</v>
      </c>
      <c r="Q50" s="43"/>
    </row>
    <row r="51" spans="1:17" s="14" customFormat="1" ht="12.75">
      <c r="A51" s="72">
        <v>2</v>
      </c>
      <c r="B51" s="3">
        <v>125</v>
      </c>
      <c r="C51" s="3" t="s">
        <v>64</v>
      </c>
      <c r="D51" s="3" t="s">
        <v>104</v>
      </c>
      <c r="E51" s="3" t="s">
        <v>32</v>
      </c>
      <c r="F51" s="1">
        <v>27408</v>
      </c>
      <c r="G51" s="3" t="s">
        <v>8</v>
      </c>
      <c r="H51" s="2">
        <v>115.5</v>
      </c>
      <c r="I51" s="35">
        <v>1.1702</v>
      </c>
      <c r="J51" s="3">
        <v>185</v>
      </c>
      <c r="K51" s="3">
        <v>195</v>
      </c>
      <c r="L51" s="107">
        <v>202.5</v>
      </c>
      <c r="M51" s="3"/>
      <c r="N51" s="38">
        <f>K51</f>
        <v>195</v>
      </c>
      <c r="O51" s="35">
        <f>N51*I51</f>
        <v>228.189</v>
      </c>
      <c r="P51" s="26"/>
      <c r="Q51" s="12"/>
    </row>
    <row r="52" spans="1:16" ht="13.5" thickBot="1">
      <c r="A52" s="77">
        <v>3</v>
      </c>
      <c r="B52" s="78">
        <v>125</v>
      </c>
      <c r="C52" s="78" t="s">
        <v>59</v>
      </c>
      <c r="D52" s="78" t="s">
        <v>23</v>
      </c>
      <c r="E52" s="78" t="s">
        <v>32</v>
      </c>
      <c r="F52" s="79">
        <v>30521</v>
      </c>
      <c r="G52" s="78" t="s">
        <v>8</v>
      </c>
      <c r="H52" s="80">
        <v>124.2</v>
      </c>
      <c r="I52" s="81">
        <v>1.1508</v>
      </c>
      <c r="J52" s="78">
        <v>170</v>
      </c>
      <c r="K52" s="110">
        <v>175</v>
      </c>
      <c r="L52" s="110">
        <v>175</v>
      </c>
      <c r="M52" s="78"/>
      <c r="N52" s="83">
        <f>J52</f>
        <v>170</v>
      </c>
      <c r="O52" s="81">
        <f>N52*I52</f>
        <v>195.636</v>
      </c>
      <c r="P52" s="84"/>
    </row>
    <row r="53" spans="1:16" ht="13.5" thickBot="1">
      <c r="A53" s="88">
        <v>1</v>
      </c>
      <c r="B53" s="89">
        <v>140</v>
      </c>
      <c r="C53" s="89" t="s">
        <v>116</v>
      </c>
      <c r="D53" s="89" t="s">
        <v>115</v>
      </c>
      <c r="E53" s="89" t="s">
        <v>32</v>
      </c>
      <c r="F53" s="90">
        <v>27976</v>
      </c>
      <c r="G53" s="89" t="s">
        <v>8</v>
      </c>
      <c r="H53" s="91">
        <v>134.3</v>
      </c>
      <c r="I53" s="92">
        <v>1.1239</v>
      </c>
      <c r="J53" s="113">
        <v>180</v>
      </c>
      <c r="K53" s="89">
        <v>180</v>
      </c>
      <c r="L53" s="113">
        <v>200</v>
      </c>
      <c r="M53" s="89"/>
      <c r="N53" s="94">
        <f>K53</f>
        <v>180</v>
      </c>
      <c r="O53" s="92">
        <f>N53*I53</f>
        <v>202.302</v>
      </c>
      <c r="P53" s="95"/>
    </row>
    <row r="54" spans="6:12" ht="12.75">
      <c r="F54" s="40"/>
      <c r="L54" s="7"/>
    </row>
    <row r="55" spans="1:15" s="24" customFormat="1" ht="20.25">
      <c r="A55" s="12"/>
      <c r="B55" s="12"/>
      <c r="C55" s="8" t="s">
        <v>28</v>
      </c>
      <c r="D55" s="8"/>
      <c r="E55" s="8"/>
      <c r="F55" s="10"/>
      <c r="G55" s="12"/>
      <c r="H55" s="9"/>
      <c r="I55" s="31"/>
      <c r="J55" s="8"/>
      <c r="K55" s="8"/>
      <c r="L55" s="8"/>
      <c r="M55" s="8"/>
      <c r="N55" s="75"/>
      <c r="O55" s="32"/>
    </row>
    <row r="56" spans="2:15" ht="13.5" thickBot="1">
      <c r="B56" s="24"/>
      <c r="C56" s="18"/>
      <c r="D56" s="18"/>
      <c r="E56" s="18"/>
      <c r="F56" s="18"/>
      <c r="G56" s="18"/>
      <c r="H56" s="21"/>
      <c r="I56" s="33"/>
      <c r="J56" s="18"/>
      <c r="K56" s="18"/>
      <c r="L56" s="18"/>
      <c r="M56" s="18"/>
      <c r="N56" s="76"/>
      <c r="O56" s="34"/>
    </row>
    <row r="57" spans="1:16" s="14" customFormat="1" ht="12.75">
      <c r="A57" s="54" t="s">
        <v>12</v>
      </c>
      <c r="B57" s="56" t="s">
        <v>2</v>
      </c>
      <c r="C57" s="56" t="s">
        <v>3</v>
      </c>
      <c r="D57" s="56" t="s">
        <v>33</v>
      </c>
      <c r="E57" s="56" t="s">
        <v>14</v>
      </c>
      <c r="F57" s="56" t="s">
        <v>7</v>
      </c>
      <c r="G57" s="56" t="s">
        <v>4</v>
      </c>
      <c r="H57" s="57" t="s">
        <v>1</v>
      </c>
      <c r="I57" s="58" t="s">
        <v>0</v>
      </c>
      <c r="J57" s="104" t="s">
        <v>5</v>
      </c>
      <c r="K57" s="105"/>
      <c r="L57" s="105"/>
      <c r="M57" s="105"/>
      <c r="N57" s="105"/>
      <c r="O57" s="106"/>
      <c r="P57" s="55" t="s">
        <v>13</v>
      </c>
    </row>
    <row r="58" spans="1:16" s="15" customFormat="1" ht="13.5" thickBot="1">
      <c r="A58" s="64"/>
      <c r="B58" s="65"/>
      <c r="C58" s="65"/>
      <c r="D58" s="65"/>
      <c r="E58" s="65"/>
      <c r="F58" s="65"/>
      <c r="G58" s="65"/>
      <c r="H58" s="66"/>
      <c r="I58" s="67"/>
      <c r="J58" s="68">
        <v>1</v>
      </c>
      <c r="K58" s="68">
        <v>2</v>
      </c>
      <c r="L58" s="68">
        <v>3</v>
      </c>
      <c r="M58" s="68">
        <v>4</v>
      </c>
      <c r="N58" s="68" t="s">
        <v>6</v>
      </c>
      <c r="O58" s="70" t="s">
        <v>0</v>
      </c>
      <c r="P58" s="71"/>
    </row>
    <row r="59" spans="1:16" ht="13.5" thickBot="1">
      <c r="A59" s="115">
        <v>1</v>
      </c>
      <c r="B59" s="116">
        <v>60</v>
      </c>
      <c r="C59" s="116" t="s">
        <v>120</v>
      </c>
      <c r="D59" s="116" t="s">
        <v>91</v>
      </c>
      <c r="E59" s="116" t="s">
        <v>32</v>
      </c>
      <c r="F59" s="117">
        <v>30516</v>
      </c>
      <c r="G59" s="116" t="s">
        <v>8</v>
      </c>
      <c r="H59" s="118">
        <v>57.3</v>
      </c>
      <c r="I59" s="119">
        <v>1.8863</v>
      </c>
      <c r="J59" s="116">
        <v>115</v>
      </c>
      <c r="K59" s="120">
        <v>125</v>
      </c>
      <c r="L59" s="120">
        <v>130</v>
      </c>
      <c r="M59" s="116"/>
      <c r="N59" s="121">
        <v>130</v>
      </c>
      <c r="O59" s="119">
        <f>N59*I59</f>
        <v>245.21900000000002</v>
      </c>
      <c r="P59" s="122"/>
    </row>
    <row r="60" spans="1:16" ht="13.5" thickBot="1">
      <c r="A60" s="88" t="s">
        <v>105</v>
      </c>
      <c r="B60" s="89">
        <v>75</v>
      </c>
      <c r="C60" s="89" t="s">
        <v>102</v>
      </c>
      <c r="D60" s="89" t="s">
        <v>99</v>
      </c>
      <c r="E60" s="89" t="s">
        <v>35</v>
      </c>
      <c r="F60" s="90">
        <v>30078</v>
      </c>
      <c r="G60" s="89" t="s">
        <v>8</v>
      </c>
      <c r="H60" s="91">
        <v>74.6</v>
      </c>
      <c r="I60" s="92">
        <v>1.4744</v>
      </c>
      <c r="J60" s="113">
        <v>170</v>
      </c>
      <c r="K60" s="113">
        <v>180</v>
      </c>
      <c r="L60" s="113">
        <v>180</v>
      </c>
      <c r="M60" s="89"/>
      <c r="N60" s="94">
        <v>0</v>
      </c>
      <c r="O60" s="92">
        <f aca="true" t="shared" si="0" ref="O60:O66">N60*I60</f>
        <v>0</v>
      </c>
      <c r="P60" s="95"/>
    </row>
    <row r="61" spans="1:16" ht="12.75">
      <c r="A61" s="86">
        <v>1</v>
      </c>
      <c r="B61" s="46">
        <v>90</v>
      </c>
      <c r="C61" s="46" t="s">
        <v>125</v>
      </c>
      <c r="D61" s="46" t="s">
        <v>23</v>
      </c>
      <c r="E61" s="46" t="s">
        <v>32</v>
      </c>
      <c r="F61" s="47">
        <v>33148</v>
      </c>
      <c r="G61" s="46" t="s">
        <v>11</v>
      </c>
      <c r="H61" s="48">
        <v>83.5</v>
      </c>
      <c r="I61" s="49">
        <v>1.3816</v>
      </c>
      <c r="J61" s="46">
        <v>160</v>
      </c>
      <c r="K61" s="46">
        <v>170</v>
      </c>
      <c r="L61" s="50">
        <v>175</v>
      </c>
      <c r="M61" s="46"/>
      <c r="N61" s="53">
        <v>175</v>
      </c>
      <c r="O61" s="49">
        <f t="shared" si="0"/>
        <v>241.78</v>
      </c>
      <c r="P61" s="51"/>
    </row>
    <row r="62" spans="1:16" ht="12.75">
      <c r="A62" s="72">
        <v>1</v>
      </c>
      <c r="B62" s="3">
        <v>90</v>
      </c>
      <c r="C62" s="3" t="s">
        <v>118</v>
      </c>
      <c r="D62" s="3" t="s">
        <v>119</v>
      </c>
      <c r="E62" s="3" t="s">
        <v>35</v>
      </c>
      <c r="F62" s="1">
        <v>24380</v>
      </c>
      <c r="G62" s="3" t="s">
        <v>16</v>
      </c>
      <c r="H62" s="2">
        <v>88.5</v>
      </c>
      <c r="I62" s="35">
        <v>1.3668</v>
      </c>
      <c r="J62" s="3">
        <v>170</v>
      </c>
      <c r="K62" s="3">
        <v>175</v>
      </c>
      <c r="L62" s="19">
        <v>180</v>
      </c>
      <c r="M62" s="3"/>
      <c r="N62" s="38">
        <v>180</v>
      </c>
      <c r="O62" s="35">
        <f t="shared" si="0"/>
        <v>246.024</v>
      </c>
      <c r="P62" s="26"/>
    </row>
    <row r="63" spans="1:16" ht="13.5" thickBot="1">
      <c r="A63" s="77">
        <v>1</v>
      </c>
      <c r="B63" s="78">
        <v>90</v>
      </c>
      <c r="C63" s="78" t="s">
        <v>124</v>
      </c>
      <c r="D63" s="78" t="s">
        <v>99</v>
      </c>
      <c r="E63" s="78" t="s">
        <v>35</v>
      </c>
      <c r="F63" s="79">
        <v>29527</v>
      </c>
      <c r="G63" s="78" t="s">
        <v>8</v>
      </c>
      <c r="H63" s="80">
        <v>90</v>
      </c>
      <c r="I63" s="81">
        <v>1.2921</v>
      </c>
      <c r="J63" s="78">
        <v>200</v>
      </c>
      <c r="K63" s="78">
        <v>212.5</v>
      </c>
      <c r="L63" s="109">
        <v>215</v>
      </c>
      <c r="M63" s="78"/>
      <c r="N63" s="83">
        <v>215</v>
      </c>
      <c r="O63" s="81">
        <f t="shared" si="0"/>
        <v>277.80150000000003</v>
      </c>
      <c r="P63" s="84"/>
    </row>
    <row r="64" spans="1:16" ht="13.5" thickBot="1">
      <c r="A64" s="88">
        <v>1</v>
      </c>
      <c r="B64" s="89">
        <v>100</v>
      </c>
      <c r="C64" s="89" t="s">
        <v>121</v>
      </c>
      <c r="D64" s="89" t="s">
        <v>91</v>
      </c>
      <c r="E64" s="89" t="s">
        <v>32</v>
      </c>
      <c r="F64" s="90">
        <v>31656</v>
      </c>
      <c r="G64" s="89" t="s">
        <v>8</v>
      </c>
      <c r="H64" s="91">
        <v>98.8</v>
      </c>
      <c r="I64" s="92">
        <v>1.2275</v>
      </c>
      <c r="J64" s="89">
        <v>210</v>
      </c>
      <c r="K64" s="113">
        <v>220</v>
      </c>
      <c r="L64" s="113">
        <v>222.5</v>
      </c>
      <c r="M64" s="89"/>
      <c r="N64" s="94">
        <v>210</v>
      </c>
      <c r="O64" s="92">
        <f t="shared" si="0"/>
        <v>257.77500000000003</v>
      </c>
      <c r="P64" s="95"/>
    </row>
    <row r="65" spans="1:16" ht="13.5" thickBot="1">
      <c r="A65" s="123">
        <v>1</v>
      </c>
      <c r="B65" s="61">
        <v>140</v>
      </c>
      <c r="C65" s="61" t="s">
        <v>122</v>
      </c>
      <c r="D65" s="61" t="s">
        <v>123</v>
      </c>
      <c r="E65" s="61" t="s">
        <v>32</v>
      </c>
      <c r="F65" s="124">
        <v>30068</v>
      </c>
      <c r="G65" s="61" t="s">
        <v>8</v>
      </c>
      <c r="H65" s="125">
        <v>127.8</v>
      </c>
      <c r="I65" s="62">
        <v>1.1409</v>
      </c>
      <c r="J65" s="61">
        <v>275</v>
      </c>
      <c r="K65" s="126">
        <v>285</v>
      </c>
      <c r="L65" s="126">
        <v>295</v>
      </c>
      <c r="M65" s="61"/>
      <c r="N65" s="60">
        <f>J65</f>
        <v>275</v>
      </c>
      <c r="O65" s="62">
        <f t="shared" si="0"/>
        <v>313.7475</v>
      </c>
      <c r="P65" s="127" t="s">
        <v>144</v>
      </c>
    </row>
    <row r="66" spans="1:16" ht="13.5" thickBot="1">
      <c r="A66" s="88" t="s">
        <v>105</v>
      </c>
      <c r="B66" s="89" t="s">
        <v>100</v>
      </c>
      <c r="C66" s="89" t="s">
        <v>101</v>
      </c>
      <c r="D66" s="89" t="s">
        <v>99</v>
      </c>
      <c r="E66" s="89" t="s">
        <v>35</v>
      </c>
      <c r="F66" s="90">
        <v>25526</v>
      </c>
      <c r="G66" s="89" t="s">
        <v>15</v>
      </c>
      <c r="H66" s="91">
        <v>142.6</v>
      </c>
      <c r="I66" s="92">
        <v>1.1138</v>
      </c>
      <c r="J66" s="113">
        <v>235</v>
      </c>
      <c r="K66" s="113">
        <v>245</v>
      </c>
      <c r="L66" s="113">
        <v>245</v>
      </c>
      <c r="M66" s="89"/>
      <c r="N66" s="94">
        <v>0</v>
      </c>
      <c r="O66" s="92">
        <f t="shared" si="0"/>
        <v>0</v>
      </c>
      <c r="P66" s="95"/>
    </row>
  </sheetData>
  <sheetProtection/>
  <mergeCells count="22">
    <mergeCell ref="A5:A6"/>
    <mergeCell ref="B5:B6"/>
    <mergeCell ref="C5:C6"/>
    <mergeCell ref="D5:D6"/>
    <mergeCell ref="H5:H6"/>
    <mergeCell ref="I5:I6"/>
    <mergeCell ref="J5:O5"/>
    <mergeCell ref="P5:P6"/>
    <mergeCell ref="A57:A58"/>
    <mergeCell ref="B57:B58"/>
    <mergeCell ref="C57:C58"/>
    <mergeCell ref="D57:D58"/>
    <mergeCell ref="E57:E58"/>
    <mergeCell ref="E5:E6"/>
    <mergeCell ref="F57:F58"/>
    <mergeCell ref="G57:G58"/>
    <mergeCell ref="F5:F6"/>
    <mergeCell ref="G5:G6"/>
    <mergeCell ref="H57:H58"/>
    <mergeCell ref="I57:I58"/>
    <mergeCell ref="J57:O57"/>
    <mergeCell ref="P57:P58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51"/>
  <sheetViews>
    <sheetView tabSelected="1" zoomScale="105" zoomScaleNormal="105" zoomScalePageLayoutView="0" workbookViewId="0" topLeftCell="A35">
      <selection activeCell="P49" sqref="P49"/>
    </sheetView>
  </sheetViews>
  <sheetFormatPr defaultColWidth="9.00390625" defaultRowHeight="12.75"/>
  <cols>
    <col min="1" max="1" width="6.125" style="12" customWidth="1"/>
    <col min="2" max="2" width="6.125" style="12" bestFit="1" customWidth="1"/>
    <col min="3" max="3" width="25.25390625" style="12" customWidth="1"/>
    <col min="4" max="4" width="16.25390625" style="12" bestFit="1" customWidth="1"/>
    <col min="5" max="5" width="22.00390625" style="12" bestFit="1" customWidth="1"/>
    <col min="6" max="6" width="11.125" style="12" customWidth="1"/>
    <col min="7" max="7" width="15.00390625" style="12" customWidth="1"/>
    <col min="8" max="8" width="7.00390625" style="13" bestFit="1" customWidth="1"/>
    <col min="9" max="9" width="7.00390625" style="32" bestFit="1" customWidth="1"/>
    <col min="10" max="10" width="6.375" style="12" bestFit="1" customWidth="1"/>
    <col min="11" max="11" width="7.75390625" style="12" customWidth="1"/>
    <col min="12" max="12" width="7.125" style="12" customWidth="1"/>
    <col min="13" max="13" width="6.25390625" style="12" customWidth="1"/>
    <col min="14" max="14" width="7.625" style="12" customWidth="1"/>
    <col min="15" max="15" width="9.125" style="32" bestFit="1" customWidth="1"/>
    <col min="16" max="16" width="21.375" style="12" bestFit="1" customWidth="1"/>
    <col min="17" max="16384" width="9.125" style="12" customWidth="1"/>
  </cols>
  <sheetData>
    <row r="1" spans="3:14" ht="20.25">
      <c r="C1" s="8"/>
      <c r="D1" s="8"/>
      <c r="E1" s="8"/>
      <c r="F1" s="10" t="s">
        <v>29</v>
      </c>
      <c r="H1" s="9"/>
      <c r="I1" s="31"/>
      <c r="J1" s="8"/>
      <c r="K1" s="8"/>
      <c r="L1" s="8"/>
      <c r="M1" s="8"/>
      <c r="N1" s="23"/>
    </row>
    <row r="2" spans="3:14" ht="20.25">
      <c r="C2" s="8"/>
      <c r="D2" s="8"/>
      <c r="E2" s="8"/>
      <c r="F2" s="10"/>
      <c r="H2" s="9"/>
      <c r="I2" s="31"/>
      <c r="J2" s="8"/>
      <c r="K2" s="8"/>
      <c r="L2" s="8"/>
      <c r="M2" s="8"/>
      <c r="N2" s="23"/>
    </row>
    <row r="3" spans="3:14" ht="20.25">
      <c r="C3" s="8" t="s">
        <v>27</v>
      </c>
      <c r="D3" s="8"/>
      <c r="E3" s="8"/>
      <c r="F3" s="10"/>
      <c r="H3" s="9"/>
      <c r="I3" s="31"/>
      <c r="J3" s="8"/>
      <c r="K3" s="8"/>
      <c r="L3" s="8"/>
      <c r="M3" s="8"/>
      <c r="N3" s="23"/>
    </row>
    <row r="4" spans="3:15" s="24" customFormat="1" ht="12" thickBot="1">
      <c r="C4" s="18"/>
      <c r="D4" s="18"/>
      <c r="E4" s="18"/>
      <c r="F4" s="18"/>
      <c r="G4" s="18"/>
      <c r="H4" s="21"/>
      <c r="I4" s="33"/>
      <c r="J4" s="18"/>
      <c r="K4" s="18"/>
      <c r="L4" s="18"/>
      <c r="M4" s="18"/>
      <c r="N4" s="25"/>
      <c r="O4" s="34"/>
    </row>
    <row r="5" spans="1:16" ht="12.75">
      <c r="A5" s="54" t="s">
        <v>12</v>
      </c>
      <c r="B5" s="56" t="s">
        <v>2</v>
      </c>
      <c r="C5" s="56" t="s">
        <v>3</v>
      </c>
      <c r="D5" s="56" t="s">
        <v>33</v>
      </c>
      <c r="E5" s="56" t="s">
        <v>14</v>
      </c>
      <c r="F5" s="56" t="s">
        <v>7</v>
      </c>
      <c r="G5" s="56" t="s">
        <v>4</v>
      </c>
      <c r="H5" s="57" t="s">
        <v>1</v>
      </c>
      <c r="I5" s="58" t="s">
        <v>0</v>
      </c>
      <c r="J5" s="59" t="s">
        <v>5</v>
      </c>
      <c r="K5" s="59"/>
      <c r="L5" s="59"/>
      <c r="M5" s="59"/>
      <c r="N5" s="59"/>
      <c r="O5" s="59"/>
      <c r="P5" s="55" t="s">
        <v>13</v>
      </c>
    </row>
    <row r="6" spans="1:16" s="14" customFormat="1" ht="12" thickBot="1">
      <c r="A6" s="64"/>
      <c r="B6" s="65"/>
      <c r="C6" s="65"/>
      <c r="D6" s="65"/>
      <c r="E6" s="65"/>
      <c r="F6" s="65"/>
      <c r="G6" s="65"/>
      <c r="H6" s="66"/>
      <c r="I6" s="67"/>
      <c r="J6" s="68">
        <v>1</v>
      </c>
      <c r="K6" s="68">
        <v>2</v>
      </c>
      <c r="L6" s="68">
        <v>3</v>
      </c>
      <c r="M6" s="68">
        <v>4</v>
      </c>
      <c r="N6" s="69" t="s">
        <v>6</v>
      </c>
      <c r="O6" s="70" t="s">
        <v>0</v>
      </c>
      <c r="P6" s="71"/>
    </row>
    <row r="7" spans="1:16" ht="12.75">
      <c r="A7" s="96">
        <v>1</v>
      </c>
      <c r="B7" s="97">
        <v>67.5</v>
      </c>
      <c r="C7" s="97" t="s">
        <v>44</v>
      </c>
      <c r="D7" s="97" t="s">
        <v>23</v>
      </c>
      <c r="E7" s="97" t="s">
        <v>32</v>
      </c>
      <c r="F7" s="98">
        <v>31564</v>
      </c>
      <c r="G7" s="97" t="s">
        <v>8</v>
      </c>
      <c r="H7" s="99">
        <v>67.1</v>
      </c>
      <c r="I7" s="100">
        <v>1.608</v>
      </c>
      <c r="J7" s="128">
        <v>90</v>
      </c>
      <c r="K7" s="97">
        <v>100</v>
      </c>
      <c r="L7" s="129">
        <v>105</v>
      </c>
      <c r="M7" s="97"/>
      <c r="N7" s="97">
        <f>L7</f>
        <v>105</v>
      </c>
      <c r="O7" s="100">
        <f>N7*I7</f>
        <v>168.84</v>
      </c>
      <c r="P7" s="103"/>
    </row>
    <row r="8" spans="1:16" ht="12.75">
      <c r="A8" s="72">
        <v>1</v>
      </c>
      <c r="B8" s="3">
        <v>67.5</v>
      </c>
      <c r="C8" s="3" t="s">
        <v>76</v>
      </c>
      <c r="D8" s="3" t="s">
        <v>72</v>
      </c>
      <c r="E8" s="3" t="s">
        <v>75</v>
      </c>
      <c r="F8" s="1">
        <v>34902</v>
      </c>
      <c r="G8" s="3" t="s">
        <v>66</v>
      </c>
      <c r="H8" s="2">
        <v>64.1</v>
      </c>
      <c r="I8" s="35">
        <v>1.9008</v>
      </c>
      <c r="J8" s="3">
        <v>80</v>
      </c>
      <c r="K8" s="3">
        <v>85</v>
      </c>
      <c r="L8" s="19">
        <v>87.5</v>
      </c>
      <c r="M8" s="3"/>
      <c r="N8" s="3">
        <f>L8</f>
        <v>87.5</v>
      </c>
      <c r="O8" s="35">
        <f>N8*I8</f>
        <v>166.32</v>
      </c>
      <c r="P8" s="26"/>
    </row>
    <row r="9" spans="1:16" ht="13.5" thickBot="1">
      <c r="A9" s="73">
        <v>2</v>
      </c>
      <c r="B9" s="4">
        <v>67.5</v>
      </c>
      <c r="C9" s="4" t="s">
        <v>77</v>
      </c>
      <c r="D9" s="4" t="s">
        <v>72</v>
      </c>
      <c r="E9" s="4" t="s">
        <v>75</v>
      </c>
      <c r="F9" s="5">
        <v>34639</v>
      </c>
      <c r="G9" s="4" t="s">
        <v>66</v>
      </c>
      <c r="H9" s="6">
        <v>66.8</v>
      </c>
      <c r="I9" s="37">
        <v>1.7474</v>
      </c>
      <c r="J9" s="4">
        <v>80</v>
      </c>
      <c r="K9" s="4">
        <v>85</v>
      </c>
      <c r="L9" s="22">
        <v>87.5</v>
      </c>
      <c r="M9" s="4"/>
      <c r="N9" s="4">
        <f>L9</f>
        <v>87.5</v>
      </c>
      <c r="O9" s="37">
        <f>N9*I9</f>
        <v>152.8975</v>
      </c>
      <c r="P9" s="130"/>
    </row>
    <row r="10" spans="1:16" ht="12.75">
      <c r="A10" s="96">
        <v>1</v>
      </c>
      <c r="B10" s="97">
        <v>75</v>
      </c>
      <c r="C10" s="97" t="s">
        <v>127</v>
      </c>
      <c r="D10" s="97" t="s">
        <v>128</v>
      </c>
      <c r="E10" s="97" t="s">
        <v>130</v>
      </c>
      <c r="F10" s="98">
        <v>21368</v>
      </c>
      <c r="G10" s="97" t="s">
        <v>20</v>
      </c>
      <c r="H10" s="99">
        <v>74.1</v>
      </c>
      <c r="I10" s="100">
        <v>1.8978</v>
      </c>
      <c r="J10" s="128">
        <v>105</v>
      </c>
      <c r="K10" s="101">
        <v>115</v>
      </c>
      <c r="L10" s="114">
        <v>125</v>
      </c>
      <c r="M10" s="97"/>
      <c r="N10" s="97">
        <f>L10</f>
        <v>125</v>
      </c>
      <c r="O10" s="100">
        <f>N10*I10</f>
        <v>237.225</v>
      </c>
      <c r="P10" s="103"/>
    </row>
    <row r="11" spans="1:16" ht="12.75">
      <c r="A11" s="72">
        <v>1</v>
      </c>
      <c r="B11" s="3">
        <v>75</v>
      </c>
      <c r="C11" s="3" t="s">
        <v>73</v>
      </c>
      <c r="D11" s="3" t="s">
        <v>23</v>
      </c>
      <c r="E11" s="3" t="s">
        <v>32</v>
      </c>
      <c r="F11" s="1">
        <v>30130</v>
      </c>
      <c r="G11" s="3" t="s">
        <v>8</v>
      </c>
      <c r="H11" s="2">
        <v>71.2</v>
      </c>
      <c r="I11" s="35">
        <v>1.5278</v>
      </c>
      <c r="J11" s="20">
        <v>175</v>
      </c>
      <c r="K11" s="74">
        <v>182.5</v>
      </c>
      <c r="L11" s="19">
        <v>182.5</v>
      </c>
      <c r="M11" s="3"/>
      <c r="N11" s="3">
        <f>L11</f>
        <v>182.5</v>
      </c>
      <c r="O11" s="35">
        <f>N11*I11</f>
        <v>278.8235</v>
      </c>
      <c r="P11" s="26"/>
    </row>
    <row r="12" spans="1:16" ht="12.75">
      <c r="A12" s="72">
        <v>2</v>
      </c>
      <c r="B12" s="3">
        <v>75</v>
      </c>
      <c r="C12" s="3" t="s">
        <v>129</v>
      </c>
      <c r="D12" s="3" t="s">
        <v>91</v>
      </c>
      <c r="E12" s="3" t="s">
        <v>32</v>
      </c>
      <c r="F12" s="1">
        <v>31787</v>
      </c>
      <c r="G12" s="3" t="s">
        <v>8</v>
      </c>
      <c r="H12" s="2">
        <v>74.1</v>
      </c>
      <c r="I12" s="35">
        <v>1.4815</v>
      </c>
      <c r="J12" s="20">
        <v>165</v>
      </c>
      <c r="K12" s="45">
        <v>170</v>
      </c>
      <c r="L12" s="19">
        <v>172.5</v>
      </c>
      <c r="M12" s="3"/>
      <c r="N12" s="3">
        <f>L12</f>
        <v>172.5</v>
      </c>
      <c r="O12" s="35">
        <f>N12*I12</f>
        <v>255.55875</v>
      </c>
      <c r="P12" s="26"/>
    </row>
    <row r="13" spans="1:16" ht="12.75">
      <c r="A13" s="72">
        <v>3</v>
      </c>
      <c r="B13" s="3">
        <v>75</v>
      </c>
      <c r="C13" s="3" t="s">
        <v>126</v>
      </c>
      <c r="D13" s="3" t="s">
        <v>23</v>
      </c>
      <c r="E13" s="3" t="s">
        <v>32</v>
      </c>
      <c r="F13" s="1">
        <v>32023</v>
      </c>
      <c r="G13" s="3" t="s">
        <v>8</v>
      </c>
      <c r="H13" s="2">
        <v>74.9</v>
      </c>
      <c r="I13" s="35">
        <v>1.4674</v>
      </c>
      <c r="J13" s="20">
        <v>155</v>
      </c>
      <c r="K13" s="45">
        <v>165</v>
      </c>
      <c r="L13" s="74">
        <v>172.5</v>
      </c>
      <c r="M13" s="3"/>
      <c r="N13" s="3">
        <f>K13</f>
        <v>165</v>
      </c>
      <c r="O13" s="35">
        <f>N13*I13</f>
        <v>242.121</v>
      </c>
      <c r="P13" s="26"/>
    </row>
    <row r="14" spans="1:16" ht="13.5" thickBot="1">
      <c r="A14" s="73">
        <v>1</v>
      </c>
      <c r="B14" s="4">
        <v>75</v>
      </c>
      <c r="C14" s="4" t="s">
        <v>80</v>
      </c>
      <c r="D14" s="4" t="s">
        <v>72</v>
      </c>
      <c r="E14" s="4" t="s">
        <v>75</v>
      </c>
      <c r="F14" s="5">
        <v>35141</v>
      </c>
      <c r="G14" s="4" t="s">
        <v>66</v>
      </c>
      <c r="H14" s="6">
        <v>70.2</v>
      </c>
      <c r="I14" s="37">
        <v>1.7448</v>
      </c>
      <c r="J14" s="4">
        <v>120</v>
      </c>
      <c r="K14" s="4">
        <v>125</v>
      </c>
      <c r="L14" s="131">
        <v>135</v>
      </c>
      <c r="M14" s="4"/>
      <c r="N14" s="4">
        <f>L14</f>
        <v>135</v>
      </c>
      <c r="O14" s="37">
        <f>N14*I14</f>
        <v>235.54799999999997</v>
      </c>
      <c r="P14" s="28" t="s">
        <v>140</v>
      </c>
    </row>
    <row r="15" spans="1:16" ht="12.75">
      <c r="A15" s="72">
        <v>1</v>
      </c>
      <c r="B15" s="3">
        <v>82.5</v>
      </c>
      <c r="C15" s="3" t="s">
        <v>49</v>
      </c>
      <c r="D15" s="3" t="s">
        <v>23</v>
      </c>
      <c r="E15" s="3" t="s">
        <v>32</v>
      </c>
      <c r="F15" s="1">
        <v>25572</v>
      </c>
      <c r="G15" s="3" t="s">
        <v>15</v>
      </c>
      <c r="H15" s="2">
        <v>77.2</v>
      </c>
      <c r="I15" s="35">
        <v>1.4468</v>
      </c>
      <c r="J15" s="3">
        <v>117.5</v>
      </c>
      <c r="K15" s="11">
        <v>120</v>
      </c>
      <c r="L15" s="11">
        <v>122.5</v>
      </c>
      <c r="M15" s="3"/>
      <c r="N15" s="3">
        <f>L15</f>
        <v>122.5</v>
      </c>
      <c r="O15" s="35">
        <f>N15*I15</f>
        <v>177.233</v>
      </c>
      <c r="P15" s="26"/>
    </row>
    <row r="16" spans="1:19" ht="12.75">
      <c r="A16" s="72">
        <v>1</v>
      </c>
      <c r="B16" s="3">
        <v>82.5</v>
      </c>
      <c r="C16" s="3" t="s">
        <v>82</v>
      </c>
      <c r="D16" s="3" t="s">
        <v>72</v>
      </c>
      <c r="E16" s="3" t="s">
        <v>75</v>
      </c>
      <c r="F16" s="1">
        <v>22022</v>
      </c>
      <c r="G16" s="3" t="s">
        <v>20</v>
      </c>
      <c r="H16" s="2">
        <v>82.5</v>
      </c>
      <c r="I16" s="35">
        <v>1.6908</v>
      </c>
      <c r="J16" s="3">
        <v>182.5</v>
      </c>
      <c r="K16" s="3">
        <v>190</v>
      </c>
      <c r="L16" s="74">
        <v>192.5</v>
      </c>
      <c r="M16" s="3"/>
      <c r="N16" s="3">
        <f>K16</f>
        <v>190</v>
      </c>
      <c r="O16" s="35">
        <f>N16*I16</f>
        <v>321.252</v>
      </c>
      <c r="P16" s="26" t="s">
        <v>142</v>
      </c>
      <c r="S16" s="15"/>
    </row>
    <row r="17" spans="1:16" ht="12.75">
      <c r="A17" s="72">
        <v>1</v>
      </c>
      <c r="B17" s="3">
        <v>82.5</v>
      </c>
      <c r="C17" s="3" t="s">
        <v>36</v>
      </c>
      <c r="D17" s="3" t="s">
        <v>23</v>
      </c>
      <c r="E17" s="3" t="s">
        <v>32</v>
      </c>
      <c r="F17" s="1">
        <v>28244</v>
      </c>
      <c r="G17" s="3" t="s">
        <v>8</v>
      </c>
      <c r="H17" s="2">
        <v>80.7</v>
      </c>
      <c r="I17" s="35">
        <v>1.3863</v>
      </c>
      <c r="J17" s="11">
        <v>167.5</v>
      </c>
      <c r="K17" s="19">
        <v>170</v>
      </c>
      <c r="L17" s="74">
        <v>177.5</v>
      </c>
      <c r="M17" s="3">
        <v>177.5</v>
      </c>
      <c r="N17" s="3">
        <f>K17</f>
        <v>170</v>
      </c>
      <c r="O17" s="35">
        <f>N17*I17</f>
        <v>235.67100000000002</v>
      </c>
      <c r="P17" s="26"/>
    </row>
    <row r="18" spans="1:16" ht="12.75">
      <c r="A18" s="72">
        <v>1</v>
      </c>
      <c r="B18" s="3">
        <v>82.5</v>
      </c>
      <c r="C18" s="3" t="s">
        <v>79</v>
      </c>
      <c r="D18" s="3" t="s">
        <v>72</v>
      </c>
      <c r="E18" s="3" t="s">
        <v>75</v>
      </c>
      <c r="F18" s="1">
        <v>35325</v>
      </c>
      <c r="G18" s="3" t="s">
        <v>10</v>
      </c>
      <c r="H18" s="2">
        <v>78.7</v>
      </c>
      <c r="I18" s="35">
        <v>1.6628</v>
      </c>
      <c r="J18" s="3">
        <v>97.5</v>
      </c>
      <c r="K18" s="3">
        <v>105</v>
      </c>
      <c r="L18" s="19">
        <v>110</v>
      </c>
      <c r="M18" s="3"/>
      <c r="N18" s="3">
        <f>L18</f>
        <v>110</v>
      </c>
      <c r="O18" s="35">
        <f>N18*I18</f>
        <v>182.90800000000002</v>
      </c>
      <c r="P18" s="27"/>
    </row>
    <row r="19" spans="1:16" ht="12.75">
      <c r="A19" s="72">
        <v>2</v>
      </c>
      <c r="B19" s="3">
        <v>82.5</v>
      </c>
      <c r="C19" s="3" t="s">
        <v>86</v>
      </c>
      <c r="D19" s="3" t="s">
        <v>23</v>
      </c>
      <c r="E19" s="3" t="s">
        <v>32</v>
      </c>
      <c r="F19" s="1">
        <v>35535</v>
      </c>
      <c r="G19" s="3" t="s">
        <v>10</v>
      </c>
      <c r="H19" s="2">
        <v>78.9</v>
      </c>
      <c r="I19" s="35">
        <v>1.6628</v>
      </c>
      <c r="J19" s="3">
        <v>70</v>
      </c>
      <c r="K19" s="3">
        <v>75</v>
      </c>
      <c r="L19" s="19">
        <v>80</v>
      </c>
      <c r="M19" s="3"/>
      <c r="N19" s="3">
        <f>L19</f>
        <v>80</v>
      </c>
      <c r="O19" s="35">
        <f>N19*I19</f>
        <v>133.024</v>
      </c>
      <c r="P19" s="26"/>
    </row>
    <row r="20" spans="1:16" ht="12.75">
      <c r="A20" s="72">
        <v>1</v>
      </c>
      <c r="B20" s="3">
        <v>82.5</v>
      </c>
      <c r="C20" s="3" t="s">
        <v>78</v>
      </c>
      <c r="D20" s="3" t="s">
        <v>72</v>
      </c>
      <c r="E20" s="3" t="s">
        <v>75</v>
      </c>
      <c r="F20" s="1">
        <v>34845</v>
      </c>
      <c r="G20" s="3" t="s">
        <v>66</v>
      </c>
      <c r="H20" s="2">
        <v>80</v>
      </c>
      <c r="I20" s="35">
        <v>1.5792</v>
      </c>
      <c r="J20" s="3">
        <v>120</v>
      </c>
      <c r="K20" s="19">
        <v>127.5</v>
      </c>
      <c r="L20" s="19">
        <v>140</v>
      </c>
      <c r="M20" s="3"/>
      <c r="N20" s="3">
        <f>L20</f>
        <v>140</v>
      </c>
      <c r="O20" s="35">
        <f>N20*I20</f>
        <v>221.088</v>
      </c>
      <c r="P20" s="26"/>
    </row>
    <row r="21" spans="1:16" ht="13.5" thickBot="1">
      <c r="A21" s="77">
        <v>1</v>
      </c>
      <c r="B21" s="78">
        <v>82.5</v>
      </c>
      <c r="C21" s="78" t="s">
        <v>81</v>
      </c>
      <c r="D21" s="78" t="s">
        <v>72</v>
      </c>
      <c r="E21" s="78" t="s">
        <v>75</v>
      </c>
      <c r="F21" s="79">
        <v>34132</v>
      </c>
      <c r="G21" s="78" t="s">
        <v>9</v>
      </c>
      <c r="H21" s="80">
        <v>79.9</v>
      </c>
      <c r="I21" s="81">
        <v>1.4813</v>
      </c>
      <c r="J21" s="78">
        <v>130</v>
      </c>
      <c r="K21" s="78">
        <v>140</v>
      </c>
      <c r="L21" s="82">
        <v>142.5</v>
      </c>
      <c r="M21" s="78"/>
      <c r="N21" s="78">
        <f>K21</f>
        <v>140</v>
      </c>
      <c r="O21" s="81">
        <f>N21*I21</f>
        <v>207.382</v>
      </c>
      <c r="P21" s="84"/>
    </row>
    <row r="22" spans="1:16" ht="13.5" thickBot="1">
      <c r="A22" s="88">
        <v>1</v>
      </c>
      <c r="B22" s="89">
        <v>90</v>
      </c>
      <c r="C22" s="89" t="s">
        <v>42</v>
      </c>
      <c r="D22" s="89" t="s">
        <v>23</v>
      </c>
      <c r="E22" s="89" t="s">
        <v>32</v>
      </c>
      <c r="F22" s="90">
        <v>31782</v>
      </c>
      <c r="G22" s="89" t="s">
        <v>8</v>
      </c>
      <c r="H22" s="91">
        <v>89.3</v>
      </c>
      <c r="I22" s="92">
        <v>1.2961</v>
      </c>
      <c r="J22" s="132">
        <v>170</v>
      </c>
      <c r="K22" s="89">
        <v>180</v>
      </c>
      <c r="L22" s="133">
        <v>185</v>
      </c>
      <c r="M22" s="89"/>
      <c r="N22" s="89">
        <f>L22</f>
        <v>185</v>
      </c>
      <c r="O22" s="92">
        <f>N22*I22</f>
        <v>239.7785</v>
      </c>
      <c r="P22" s="95"/>
    </row>
    <row r="23" spans="1:16" ht="12.75">
      <c r="A23" s="72">
        <v>1</v>
      </c>
      <c r="B23" s="3">
        <v>100</v>
      </c>
      <c r="C23" s="3" t="s">
        <v>85</v>
      </c>
      <c r="D23" s="3" t="s">
        <v>23</v>
      </c>
      <c r="E23" s="3" t="s">
        <v>32</v>
      </c>
      <c r="F23" s="1">
        <v>25500</v>
      </c>
      <c r="G23" s="3" t="s">
        <v>15</v>
      </c>
      <c r="H23" s="2">
        <v>97.5</v>
      </c>
      <c r="I23" s="35">
        <v>1.2466</v>
      </c>
      <c r="J23" s="78">
        <v>185</v>
      </c>
      <c r="K23" s="74">
        <v>192.5</v>
      </c>
      <c r="L23" s="74">
        <v>0</v>
      </c>
      <c r="M23" s="3"/>
      <c r="N23" s="3">
        <v>185</v>
      </c>
      <c r="O23" s="35">
        <f>N23*I23</f>
        <v>230.62099999999998</v>
      </c>
      <c r="P23" s="26"/>
    </row>
    <row r="24" spans="1:16" ht="12.75">
      <c r="A24" s="72">
        <v>2</v>
      </c>
      <c r="B24" s="3">
        <v>100</v>
      </c>
      <c r="C24" s="3" t="s">
        <v>25</v>
      </c>
      <c r="D24" s="3" t="s">
        <v>23</v>
      </c>
      <c r="E24" s="3" t="s">
        <v>32</v>
      </c>
      <c r="F24" s="1">
        <v>25006</v>
      </c>
      <c r="G24" s="3" t="s">
        <v>15</v>
      </c>
      <c r="H24" s="2">
        <v>99.8</v>
      </c>
      <c r="I24" s="35">
        <v>1.2445</v>
      </c>
      <c r="J24" s="11">
        <v>170</v>
      </c>
      <c r="K24" s="3">
        <v>180</v>
      </c>
      <c r="L24" s="74">
        <v>182.5</v>
      </c>
      <c r="M24" s="3"/>
      <c r="N24" s="3">
        <f>K24</f>
        <v>180</v>
      </c>
      <c r="O24" s="35">
        <f>N24*I24</f>
        <v>224.01</v>
      </c>
      <c r="P24" s="26"/>
    </row>
    <row r="25" spans="1:16" ht="12.75">
      <c r="A25" s="72">
        <v>1</v>
      </c>
      <c r="B25" s="11">
        <v>100</v>
      </c>
      <c r="C25" s="11" t="s">
        <v>24</v>
      </c>
      <c r="D25" s="11" t="s">
        <v>23</v>
      </c>
      <c r="E25" s="11" t="s">
        <v>32</v>
      </c>
      <c r="F25" s="16">
        <v>23380</v>
      </c>
      <c r="G25" s="11" t="s">
        <v>16</v>
      </c>
      <c r="H25" s="17">
        <v>99.6</v>
      </c>
      <c r="I25" s="36">
        <v>1.3655</v>
      </c>
      <c r="J25" s="74">
        <v>155</v>
      </c>
      <c r="K25" s="3">
        <v>155</v>
      </c>
      <c r="L25" s="19">
        <v>160</v>
      </c>
      <c r="M25" s="3"/>
      <c r="N25" s="3">
        <f>L25</f>
        <v>160</v>
      </c>
      <c r="O25" s="35">
        <f>N25*I25</f>
        <v>218.48</v>
      </c>
      <c r="P25" s="26"/>
    </row>
    <row r="26" spans="1:16" ht="12.75">
      <c r="A26" s="72" t="s">
        <v>105</v>
      </c>
      <c r="B26" s="3">
        <v>100</v>
      </c>
      <c r="C26" s="3" t="s">
        <v>138</v>
      </c>
      <c r="D26" s="3" t="s">
        <v>23</v>
      </c>
      <c r="E26" s="3" t="s">
        <v>32</v>
      </c>
      <c r="F26" s="1">
        <v>21759</v>
      </c>
      <c r="G26" s="3" t="s">
        <v>20</v>
      </c>
      <c r="H26" s="2">
        <v>99.6</v>
      </c>
      <c r="I26" s="35">
        <v>1.5146</v>
      </c>
      <c r="J26" s="82">
        <v>175</v>
      </c>
      <c r="K26" s="74">
        <v>180</v>
      </c>
      <c r="L26" s="74">
        <v>180</v>
      </c>
      <c r="M26" s="3"/>
      <c r="N26" s="3">
        <v>0</v>
      </c>
      <c r="O26" s="35">
        <f>N26*I26</f>
        <v>0</v>
      </c>
      <c r="P26" s="26"/>
    </row>
    <row r="27" spans="1:16" ht="12.75">
      <c r="A27" s="72">
        <v>1</v>
      </c>
      <c r="B27" s="3">
        <v>100</v>
      </c>
      <c r="C27" s="3" t="s">
        <v>139</v>
      </c>
      <c r="D27" s="3" t="s">
        <v>133</v>
      </c>
      <c r="E27" s="3" t="s">
        <v>32</v>
      </c>
      <c r="F27" s="1">
        <v>30324</v>
      </c>
      <c r="G27" s="3" t="s">
        <v>8</v>
      </c>
      <c r="H27" s="2">
        <v>100</v>
      </c>
      <c r="I27" s="35">
        <v>1.2225</v>
      </c>
      <c r="J27" s="11">
        <v>190</v>
      </c>
      <c r="K27" s="19">
        <v>200</v>
      </c>
      <c r="L27" s="19">
        <v>207.5</v>
      </c>
      <c r="M27" s="3"/>
      <c r="N27" s="3">
        <f>L27</f>
        <v>207.5</v>
      </c>
      <c r="O27" s="35">
        <f>N27*I27</f>
        <v>253.66875</v>
      </c>
      <c r="P27" s="26"/>
    </row>
    <row r="28" spans="1:16" ht="12.75">
      <c r="A28" s="72">
        <v>2</v>
      </c>
      <c r="B28" s="3">
        <v>100</v>
      </c>
      <c r="C28" s="3" t="s">
        <v>85</v>
      </c>
      <c r="D28" s="3" t="s">
        <v>23</v>
      </c>
      <c r="E28" s="3" t="s">
        <v>32</v>
      </c>
      <c r="F28" s="1">
        <v>25500</v>
      </c>
      <c r="G28" s="3" t="s">
        <v>8</v>
      </c>
      <c r="H28" s="2">
        <v>97.5</v>
      </c>
      <c r="I28" s="35">
        <v>1.2355</v>
      </c>
      <c r="J28" s="78">
        <v>185</v>
      </c>
      <c r="K28" s="74">
        <v>192.5</v>
      </c>
      <c r="L28" s="74">
        <v>0</v>
      </c>
      <c r="M28" s="3"/>
      <c r="N28" s="3">
        <v>185</v>
      </c>
      <c r="O28" s="35">
        <f>N28*I28</f>
        <v>228.5675</v>
      </c>
      <c r="P28" s="26"/>
    </row>
    <row r="29" spans="1:16" ht="13.5" thickBot="1">
      <c r="A29" s="77">
        <v>3</v>
      </c>
      <c r="B29" s="78">
        <v>100</v>
      </c>
      <c r="C29" s="78" t="s">
        <v>25</v>
      </c>
      <c r="D29" s="78" t="s">
        <v>23</v>
      </c>
      <c r="E29" s="78" t="s">
        <v>32</v>
      </c>
      <c r="F29" s="79">
        <v>25006</v>
      </c>
      <c r="G29" s="78" t="s">
        <v>8</v>
      </c>
      <c r="H29" s="80">
        <v>99.8</v>
      </c>
      <c r="I29" s="81">
        <v>1.2225</v>
      </c>
      <c r="J29" s="134">
        <v>170</v>
      </c>
      <c r="K29" s="109">
        <v>180</v>
      </c>
      <c r="L29" s="82">
        <v>182.5</v>
      </c>
      <c r="M29" s="78"/>
      <c r="N29" s="78">
        <f>K29</f>
        <v>180</v>
      </c>
      <c r="O29" s="81">
        <f>N29*I29</f>
        <v>220.04999999999998</v>
      </c>
      <c r="P29" s="84"/>
    </row>
    <row r="30" spans="1:16" ht="12.75">
      <c r="A30" s="96" t="s">
        <v>105</v>
      </c>
      <c r="B30" s="97">
        <v>110</v>
      </c>
      <c r="C30" s="97" t="s">
        <v>34</v>
      </c>
      <c r="D30" s="97" t="s">
        <v>23</v>
      </c>
      <c r="E30" s="97" t="s">
        <v>32</v>
      </c>
      <c r="F30" s="98">
        <v>24427</v>
      </c>
      <c r="G30" s="97" t="s">
        <v>16</v>
      </c>
      <c r="H30" s="99">
        <v>107.2</v>
      </c>
      <c r="I30" s="100">
        <v>1.2488</v>
      </c>
      <c r="J30" s="102">
        <v>180</v>
      </c>
      <c r="K30" s="102">
        <v>180</v>
      </c>
      <c r="L30" s="102">
        <v>180</v>
      </c>
      <c r="M30" s="97"/>
      <c r="N30" s="97">
        <v>0</v>
      </c>
      <c r="O30" s="100">
        <f>N30*I30</f>
        <v>0</v>
      </c>
      <c r="P30" s="103"/>
    </row>
    <row r="31" spans="1:16" ht="13.5" thickBot="1">
      <c r="A31" s="73">
        <v>1</v>
      </c>
      <c r="B31" s="4">
        <v>110</v>
      </c>
      <c r="C31" s="4" t="s">
        <v>136</v>
      </c>
      <c r="D31" s="4" t="s">
        <v>137</v>
      </c>
      <c r="E31" s="4" t="s">
        <v>32</v>
      </c>
      <c r="F31" s="5">
        <v>29717</v>
      </c>
      <c r="G31" s="4" t="s">
        <v>8</v>
      </c>
      <c r="H31" s="6">
        <v>106.1</v>
      </c>
      <c r="I31" s="37">
        <v>1.1945</v>
      </c>
      <c r="J31" s="136">
        <v>202.5</v>
      </c>
      <c r="K31" s="4">
        <v>210</v>
      </c>
      <c r="L31" s="135">
        <v>0</v>
      </c>
      <c r="M31" s="4"/>
      <c r="N31" s="4">
        <v>210</v>
      </c>
      <c r="O31" s="37">
        <f>N31*I31</f>
        <v>250.84499999999997</v>
      </c>
      <c r="P31" s="28"/>
    </row>
    <row r="32" spans="1:16" ht="12.75">
      <c r="A32" s="86">
        <v>1</v>
      </c>
      <c r="B32" s="46">
        <v>125</v>
      </c>
      <c r="C32" s="46" t="s">
        <v>51</v>
      </c>
      <c r="D32" s="46" t="s">
        <v>23</v>
      </c>
      <c r="E32" s="46" t="s">
        <v>32</v>
      </c>
      <c r="F32" s="47">
        <v>24320</v>
      </c>
      <c r="G32" s="46" t="s">
        <v>16</v>
      </c>
      <c r="H32" s="48">
        <v>122.2</v>
      </c>
      <c r="I32" s="49">
        <v>1.2125</v>
      </c>
      <c r="J32" s="46">
        <v>190</v>
      </c>
      <c r="K32" s="46">
        <v>200</v>
      </c>
      <c r="L32" s="87">
        <v>205</v>
      </c>
      <c r="M32" s="46"/>
      <c r="N32" s="46">
        <f>K32</f>
        <v>200</v>
      </c>
      <c r="O32" s="49">
        <f>N32*I32</f>
        <v>242.49999999999997</v>
      </c>
      <c r="P32" s="51"/>
    </row>
    <row r="33" spans="1:16" ht="13.5" thickBot="1">
      <c r="A33" s="77">
        <v>1</v>
      </c>
      <c r="B33" s="78">
        <v>125</v>
      </c>
      <c r="C33" s="78" t="s">
        <v>54</v>
      </c>
      <c r="D33" s="78" t="s">
        <v>23</v>
      </c>
      <c r="E33" s="78" t="s">
        <v>32</v>
      </c>
      <c r="F33" s="79">
        <v>27093</v>
      </c>
      <c r="G33" s="78" t="s">
        <v>8</v>
      </c>
      <c r="H33" s="80">
        <v>119.1</v>
      </c>
      <c r="I33" s="81">
        <v>1.1631</v>
      </c>
      <c r="J33" s="134">
        <v>227.5</v>
      </c>
      <c r="K33" s="78">
        <v>235</v>
      </c>
      <c r="L33" s="109">
        <v>242.5</v>
      </c>
      <c r="M33" s="78"/>
      <c r="N33" s="78">
        <f>L33</f>
        <v>242.5</v>
      </c>
      <c r="O33" s="81">
        <f>N33*I33</f>
        <v>282.05175</v>
      </c>
      <c r="P33" s="84" t="s">
        <v>143</v>
      </c>
    </row>
    <row r="34" spans="1:16" ht="13.5" thickBot="1">
      <c r="A34" s="88">
        <v>1</v>
      </c>
      <c r="B34" s="89">
        <v>140</v>
      </c>
      <c r="C34" s="89" t="s">
        <v>60</v>
      </c>
      <c r="D34" s="89" t="s">
        <v>23</v>
      </c>
      <c r="E34" s="89" t="s">
        <v>32</v>
      </c>
      <c r="F34" s="90">
        <v>27304</v>
      </c>
      <c r="G34" s="89" t="s">
        <v>8</v>
      </c>
      <c r="H34" s="91">
        <v>128.4</v>
      </c>
      <c r="I34" s="92">
        <v>1.1396</v>
      </c>
      <c r="J34" s="132">
        <v>175</v>
      </c>
      <c r="K34" s="89">
        <v>180</v>
      </c>
      <c r="L34" s="89">
        <v>185</v>
      </c>
      <c r="M34" s="89"/>
      <c r="N34" s="89">
        <f>L34</f>
        <v>185</v>
      </c>
      <c r="O34" s="92">
        <f>N34*I34</f>
        <v>210.826</v>
      </c>
      <c r="P34" s="95"/>
    </row>
    <row r="35" spans="6:12" ht="12.75">
      <c r="F35" s="40"/>
      <c r="K35" s="7"/>
      <c r="L35" s="7"/>
    </row>
    <row r="36" spans="3:14" ht="20.25">
      <c r="C36" s="8" t="s">
        <v>28</v>
      </c>
      <c r="D36" s="8"/>
      <c r="E36" s="8"/>
      <c r="F36" s="10"/>
      <c r="H36" s="9"/>
      <c r="I36" s="31"/>
      <c r="J36" s="8"/>
      <c r="K36" s="8"/>
      <c r="L36" s="8"/>
      <c r="M36" s="8"/>
      <c r="N36" s="23"/>
    </row>
    <row r="37" spans="3:15" s="24" customFormat="1" ht="12" thickBot="1">
      <c r="C37" s="18"/>
      <c r="D37" s="18"/>
      <c r="E37" s="18"/>
      <c r="F37" s="18"/>
      <c r="G37" s="18"/>
      <c r="H37" s="21"/>
      <c r="I37" s="33"/>
      <c r="J37" s="18"/>
      <c r="K37" s="18"/>
      <c r="L37" s="18"/>
      <c r="M37" s="18"/>
      <c r="N37" s="25"/>
      <c r="O37" s="34"/>
    </row>
    <row r="38" spans="1:16" ht="12.75">
      <c r="A38" s="54" t="s">
        <v>12</v>
      </c>
      <c r="B38" s="56" t="s">
        <v>2</v>
      </c>
      <c r="C38" s="56" t="s">
        <v>3</v>
      </c>
      <c r="D38" s="56" t="s">
        <v>33</v>
      </c>
      <c r="E38" s="56" t="s">
        <v>14</v>
      </c>
      <c r="F38" s="56" t="s">
        <v>7</v>
      </c>
      <c r="G38" s="56" t="s">
        <v>4</v>
      </c>
      <c r="H38" s="57" t="s">
        <v>1</v>
      </c>
      <c r="I38" s="58" t="s">
        <v>0</v>
      </c>
      <c r="J38" s="59" t="s">
        <v>5</v>
      </c>
      <c r="K38" s="59"/>
      <c r="L38" s="59"/>
      <c r="M38" s="59"/>
      <c r="N38" s="59"/>
      <c r="O38" s="59"/>
      <c r="P38" s="55" t="s">
        <v>13</v>
      </c>
    </row>
    <row r="39" spans="1:16" s="14" customFormat="1" ht="12" thickBot="1">
      <c r="A39" s="64"/>
      <c r="B39" s="65"/>
      <c r="C39" s="65"/>
      <c r="D39" s="65"/>
      <c r="E39" s="65"/>
      <c r="F39" s="65"/>
      <c r="G39" s="65"/>
      <c r="H39" s="66"/>
      <c r="I39" s="67"/>
      <c r="J39" s="68">
        <v>1</v>
      </c>
      <c r="K39" s="68">
        <v>2</v>
      </c>
      <c r="L39" s="68">
        <v>3</v>
      </c>
      <c r="M39" s="68">
        <v>4</v>
      </c>
      <c r="N39" s="69" t="s">
        <v>6</v>
      </c>
      <c r="O39" s="70" t="s">
        <v>0</v>
      </c>
      <c r="P39" s="71"/>
    </row>
    <row r="40" spans="1:31" ht="13.5" thickBot="1">
      <c r="A40" s="88">
        <v>1</v>
      </c>
      <c r="B40" s="89">
        <v>75</v>
      </c>
      <c r="C40" s="89" t="s">
        <v>41</v>
      </c>
      <c r="D40" s="89" t="s">
        <v>23</v>
      </c>
      <c r="E40" s="89" t="s">
        <v>32</v>
      </c>
      <c r="F40" s="90">
        <v>29116</v>
      </c>
      <c r="G40" s="89" t="s">
        <v>8</v>
      </c>
      <c r="H40" s="91">
        <v>74</v>
      </c>
      <c r="I40" s="92">
        <v>1.4815</v>
      </c>
      <c r="J40" s="133">
        <v>180</v>
      </c>
      <c r="K40" s="93">
        <v>195</v>
      </c>
      <c r="L40" s="133">
        <v>207.5</v>
      </c>
      <c r="M40" s="89"/>
      <c r="N40" s="89">
        <v>207.5</v>
      </c>
      <c r="O40" s="92">
        <f>N40*I40</f>
        <v>307.41125</v>
      </c>
      <c r="P40" s="147"/>
      <c r="S40" s="41"/>
      <c r="U40" s="32"/>
      <c r="W40" s="32"/>
      <c r="Y40" s="7"/>
      <c r="AC40" s="32"/>
      <c r="AE40" s="32"/>
    </row>
    <row r="41" spans="1:16" ht="12.75">
      <c r="A41" s="86">
        <v>1</v>
      </c>
      <c r="B41" s="52">
        <v>82.5</v>
      </c>
      <c r="C41" s="52" t="s">
        <v>84</v>
      </c>
      <c r="D41" s="52" t="s">
        <v>72</v>
      </c>
      <c r="E41" s="52" t="s">
        <v>75</v>
      </c>
      <c r="F41" s="141">
        <v>33391</v>
      </c>
      <c r="G41" s="52" t="s">
        <v>11</v>
      </c>
      <c r="H41" s="142">
        <v>81.7</v>
      </c>
      <c r="I41" s="144">
        <v>1.4165</v>
      </c>
      <c r="J41" s="87">
        <v>202.5</v>
      </c>
      <c r="K41" s="87">
        <v>202.5</v>
      </c>
      <c r="L41" s="50">
        <v>202.5</v>
      </c>
      <c r="M41" s="46"/>
      <c r="N41" s="46">
        <v>202.5</v>
      </c>
      <c r="O41" s="49">
        <f>N41*I41</f>
        <v>286.84125</v>
      </c>
      <c r="P41" s="143"/>
    </row>
    <row r="42" spans="1:16" ht="13.5" thickBot="1">
      <c r="A42" s="77">
        <v>1</v>
      </c>
      <c r="B42" s="78">
        <v>82.5</v>
      </c>
      <c r="C42" s="78" t="s">
        <v>131</v>
      </c>
      <c r="D42" s="78" t="s">
        <v>91</v>
      </c>
      <c r="E42" s="78" t="s">
        <v>32</v>
      </c>
      <c r="F42" s="79">
        <v>32085</v>
      </c>
      <c r="G42" s="78" t="s">
        <v>8</v>
      </c>
      <c r="H42" s="80">
        <v>82.5</v>
      </c>
      <c r="I42" s="81">
        <v>1.3646</v>
      </c>
      <c r="J42" s="82">
        <v>180</v>
      </c>
      <c r="K42" s="134">
        <v>180</v>
      </c>
      <c r="L42" s="82">
        <v>195</v>
      </c>
      <c r="M42" s="78"/>
      <c r="N42" s="78">
        <f>K42</f>
        <v>180</v>
      </c>
      <c r="O42" s="81">
        <f>N42*I42</f>
        <v>245.62800000000001</v>
      </c>
      <c r="P42" s="84"/>
    </row>
    <row r="43" spans="1:16" ht="12.75">
      <c r="A43" s="96">
        <v>1</v>
      </c>
      <c r="B43" s="97">
        <v>90</v>
      </c>
      <c r="C43" s="97" t="s">
        <v>40</v>
      </c>
      <c r="D43" s="97" t="s">
        <v>23</v>
      </c>
      <c r="E43" s="97" t="s">
        <v>32</v>
      </c>
      <c r="F43" s="98">
        <v>31133</v>
      </c>
      <c r="G43" s="97" t="s">
        <v>8</v>
      </c>
      <c r="H43" s="99">
        <v>89.4</v>
      </c>
      <c r="I43" s="100">
        <v>1.2961</v>
      </c>
      <c r="J43" s="102">
        <v>260</v>
      </c>
      <c r="K43" s="114">
        <v>260</v>
      </c>
      <c r="L43" s="152">
        <v>270</v>
      </c>
      <c r="M43" s="97"/>
      <c r="N43" s="97">
        <v>260</v>
      </c>
      <c r="O43" s="100">
        <f>N43*I43</f>
        <v>336.986</v>
      </c>
      <c r="P43" s="103"/>
    </row>
    <row r="44" spans="1:75" s="3" customFormat="1" ht="13.5" thickBot="1">
      <c r="A44" s="73">
        <v>2</v>
      </c>
      <c r="B44" s="136">
        <v>90</v>
      </c>
      <c r="C44" s="136" t="s">
        <v>38</v>
      </c>
      <c r="D44" s="136" t="s">
        <v>23</v>
      </c>
      <c r="E44" s="136" t="s">
        <v>32</v>
      </c>
      <c r="F44" s="145">
        <v>31627</v>
      </c>
      <c r="G44" s="136" t="s">
        <v>8</v>
      </c>
      <c r="H44" s="146">
        <v>84.1</v>
      </c>
      <c r="I44" s="37">
        <v>1.3494</v>
      </c>
      <c r="J44" s="135">
        <v>180</v>
      </c>
      <c r="K44" s="22">
        <v>180</v>
      </c>
      <c r="L44" s="137">
        <v>210</v>
      </c>
      <c r="M44" s="4"/>
      <c r="N44" s="4">
        <v>180</v>
      </c>
      <c r="O44" s="37">
        <f>N44*I44</f>
        <v>242.892</v>
      </c>
      <c r="P44" s="130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29"/>
    </row>
    <row r="45" spans="1:16" ht="12.75">
      <c r="A45" s="86">
        <v>1</v>
      </c>
      <c r="B45" s="46">
        <v>100</v>
      </c>
      <c r="C45" s="46" t="s">
        <v>85</v>
      </c>
      <c r="D45" s="46" t="s">
        <v>23</v>
      </c>
      <c r="E45" s="46" t="s">
        <v>32</v>
      </c>
      <c r="F45" s="47">
        <v>25500</v>
      </c>
      <c r="G45" s="46" t="s">
        <v>15</v>
      </c>
      <c r="H45" s="48">
        <v>97.5</v>
      </c>
      <c r="I45" s="49">
        <v>1.2466</v>
      </c>
      <c r="J45" s="46">
        <v>250</v>
      </c>
      <c r="K45" s="87">
        <v>0</v>
      </c>
      <c r="L45" s="87">
        <v>0</v>
      </c>
      <c r="M45" s="46"/>
      <c r="N45" s="46">
        <f>J45</f>
        <v>250</v>
      </c>
      <c r="O45" s="49">
        <f>N45*I45</f>
        <v>311.65</v>
      </c>
      <c r="P45" s="51"/>
    </row>
    <row r="46" spans="1:16" ht="12.75">
      <c r="A46" s="72">
        <v>1</v>
      </c>
      <c r="B46" s="3">
        <v>100</v>
      </c>
      <c r="C46" s="3" t="s">
        <v>85</v>
      </c>
      <c r="D46" s="3" t="s">
        <v>23</v>
      </c>
      <c r="E46" s="3" t="s">
        <v>32</v>
      </c>
      <c r="F46" s="1">
        <v>25500</v>
      </c>
      <c r="G46" s="3" t="s">
        <v>8</v>
      </c>
      <c r="H46" s="2">
        <v>97.5</v>
      </c>
      <c r="I46" s="35">
        <v>1.2355</v>
      </c>
      <c r="J46" s="3">
        <v>250</v>
      </c>
      <c r="K46" s="74">
        <v>0</v>
      </c>
      <c r="L46" s="74">
        <v>0</v>
      </c>
      <c r="M46" s="3"/>
      <c r="N46" s="3">
        <f>J46</f>
        <v>250</v>
      </c>
      <c r="O46" s="35">
        <f>N46*I46</f>
        <v>308.875</v>
      </c>
      <c r="P46" s="26"/>
    </row>
    <row r="47" spans="1:16" ht="13.5" thickBot="1">
      <c r="A47" s="77" t="s">
        <v>105</v>
      </c>
      <c r="B47" s="78">
        <v>100</v>
      </c>
      <c r="C47" s="78" t="s">
        <v>39</v>
      </c>
      <c r="D47" s="78" t="s">
        <v>23</v>
      </c>
      <c r="E47" s="78" t="s">
        <v>32</v>
      </c>
      <c r="F47" s="79">
        <v>24326</v>
      </c>
      <c r="G47" s="134" t="s">
        <v>8</v>
      </c>
      <c r="H47" s="80">
        <v>93.2</v>
      </c>
      <c r="I47" s="81">
        <v>1.2663</v>
      </c>
      <c r="J47" s="82">
        <v>290</v>
      </c>
      <c r="K47" s="82">
        <v>290</v>
      </c>
      <c r="L47" s="140">
        <v>300</v>
      </c>
      <c r="M47" s="78"/>
      <c r="N47" s="78">
        <v>0</v>
      </c>
      <c r="O47" s="81">
        <f>N47*I47</f>
        <v>0</v>
      </c>
      <c r="P47" s="84"/>
    </row>
    <row r="48" spans="1:16" ht="12.75">
      <c r="A48" s="96">
        <v>1</v>
      </c>
      <c r="B48" s="129">
        <v>110</v>
      </c>
      <c r="C48" s="129" t="s">
        <v>132</v>
      </c>
      <c r="D48" s="129" t="s">
        <v>133</v>
      </c>
      <c r="E48" s="129" t="s">
        <v>32</v>
      </c>
      <c r="F48" s="148">
        <v>33798</v>
      </c>
      <c r="G48" s="129" t="s">
        <v>8</v>
      </c>
      <c r="H48" s="149">
        <v>107.6</v>
      </c>
      <c r="I48" s="150">
        <v>1.19</v>
      </c>
      <c r="J48" s="102">
        <v>300</v>
      </c>
      <c r="K48" s="97">
        <v>300</v>
      </c>
      <c r="L48" s="112">
        <v>307.5</v>
      </c>
      <c r="M48" s="97"/>
      <c r="N48" s="97">
        <v>300</v>
      </c>
      <c r="O48" s="100">
        <f>N48*I48</f>
        <v>357</v>
      </c>
      <c r="P48" s="103" t="s">
        <v>144</v>
      </c>
    </row>
    <row r="49" spans="1:16" ht="13.5" thickBot="1">
      <c r="A49" s="73">
        <v>2</v>
      </c>
      <c r="B49" s="136">
        <v>110</v>
      </c>
      <c r="C49" s="136" t="s">
        <v>26</v>
      </c>
      <c r="D49" s="136" t="s">
        <v>19</v>
      </c>
      <c r="E49" s="136" t="s">
        <v>35</v>
      </c>
      <c r="F49" s="145">
        <v>26806</v>
      </c>
      <c r="G49" s="136" t="s">
        <v>8</v>
      </c>
      <c r="H49" s="146">
        <v>105.6</v>
      </c>
      <c r="I49" s="37">
        <v>1.1962</v>
      </c>
      <c r="J49" s="4">
        <v>290</v>
      </c>
      <c r="K49" s="135">
        <v>300</v>
      </c>
      <c r="L49" s="137">
        <v>310</v>
      </c>
      <c r="M49" s="4"/>
      <c r="N49" s="4">
        <v>290</v>
      </c>
      <c r="O49" s="37">
        <f>N49*I49</f>
        <v>346.89799999999997</v>
      </c>
      <c r="P49" s="130"/>
    </row>
    <row r="50" spans="1:16" ht="13.5" thickBot="1">
      <c r="A50" s="123">
        <v>1</v>
      </c>
      <c r="B50" s="61">
        <v>125</v>
      </c>
      <c r="C50" s="61" t="s">
        <v>134</v>
      </c>
      <c r="D50" s="61" t="s">
        <v>119</v>
      </c>
      <c r="E50" s="61" t="s">
        <v>35</v>
      </c>
      <c r="F50" s="124">
        <v>26469</v>
      </c>
      <c r="G50" s="61" t="s">
        <v>8</v>
      </c>
      <c r="H50" s="125">
        <v>124.4</v>
      </c>
      <c r="I50" s="62">
        <v>1.1508</v>
      </c>
      <c r="J50" s="139">
        <v>265</v>
      </c>
      <c r="K50" s="151">
        <v>265</v>
      </c>
      <c r="L50" s="138">
        <v>275</v>
      </c>
      <c r="M50" s="61"/>
      <c r="N50" s="61">
        <v>275</v>
      </c>
      <c r="O50" s="62">
        <f>N50*I50</f>
        <v>316.47</v>
      </c>
      <c r="P50" s="127"/>
    </row>
    <row r="51" spans="1:16" ht="13.5" thickBot="1">
      <c r="A51" s="88">
        <v>1</v>
      </c>
      <c r="B51" s="89">
        <v>140</v>
      </c>
      <c r="C51" s="89" t="s">
        <v>135</v>
      </c>
      <c r="D51" s="89" t="s">
        <v>91</v>
      </c>
      <c r="E51" s="89" t="s">
        <v>32</v>
      </c>
      <c r="F51" s="90">
        <v>24265</v>
      </c>
      <c r="G51" s="89" t="s">
        <v>8</v>
      </c>
      <c r="H51" s="91">
        <v>135.5</v>
      </c>
      <c r="I51" s="92">
        <v>1.1206</v>
      </c>
      <c r="J51" s="93">
        <v>390</v>
      </c>
      <c r="K51" s="93">
        <v>400</v>
      </c>
      <c r="L51" s="153">
        <v>400</v>
      </c>
      <c r="M51" s="89"/>
      <c r="N51" s="89">
        <v>0</v>
      </c>
      <c r="O51" s="92">
        <f>N51*I51</f>
        <v>0</v>
      </c>
      <c r="P51" s="95"/>
    </row>
  </sheetData>
  <sheetProtection/>
  <mergeCells count="22">
    <mergeCell ref="B5:B6"/>
    <mergeCell ref="C5:C6"/>
    <mergeCell ref="D5:D6"/>
    <mergeCell ref="C38:C39"/>
    <mergeCell ref="D38:D39"/>
    <mergeCell ref="P5:P6"/>
    <mergeCell ref="G5:G6"/>
    <mergeCell ref="H5:H6"/>
    <mergeCell ref="I5:I6"/>
    <mergeCell ref="J5:O5"/>
    <mergeCell ref="F5:F6"/>
    <mergeCell ref="E5:E6"/>
    <mergeCell ref="A5:A6"/>
    <mergeCell ref="P38:P39"/>
    <mergeCell ref="E38:E39"/>
    <mergeCell ref="F38:F39"/>
    <mergeCell ref="G38:G39"/>
    <mergeCell ref="H38:H39"/>
    <mergeCell ref="I38:I39"/>
    <mergeCell ref="J38:O38"/>
    <mergeCell ref="A38:A39"/>
    <mergeCell ref="B38:B39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Мария</cp:lastModifiedBy>
  <cp:lastPrinted>2011-10-02T08:04:12Z</cp:lastPrinted>
  <dcterms:created xsi:type="dcterms:W3CDTF">2010-12-17T08:17:08Z</dcterms:created>
  <dcterms:modified xsi:type="dcterms:W3CDTF">2012-04-29T13:52:39Z</dcterms:modified>
  <cp:category/>
  <cp:version/>
  <cp:contentType/>
  <cp:contentStatus/>
</cp:coreProperties>
</file>